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damienfahy/Downloads/"/>
    </mc:Choice>
  </mc:AlternateContent>
  <xr:revisionPtr revIDLastSave="0" documentId="13_ncr:1_{C0520FB4-5377-F34B-9CCC-4D9A990402C6}" xr6:coauthVersionLast="47" xr6:coauthVersionMax="47" xr10:uidLastSave="{00000000-0000-0000-0000-000000000000}"/>
  <bookViews>
    <workbookView xWindow="1320" yWindow="500" windowWidth="37080" windowHeight="21100" xr2:uid="{00000000-000D-0000-FFFF-FFFF00000000}"/>
  </bookViews>
  <sheets>
    <sheet name="Budget Plan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4" i="1" l="1"/>
  <c r="G8" i="1" s="1"/>
  <c r="C18" i="1"/>
  <c r="D70" i="1" s="1"/>
  <c r="G17" i="1"/>
  <c r="G16" i="1"/>
  <c r="G15" i="1"/>
  <c r="G18" i="1" l="1"/>
  <c r="D31" i="1"/>
  <c r="D56" i="1"/>
  <c r="D23" i="1"/>
  <c r="D39" i="1"/>
  <c r="D73" i="1"/>
  <c r="D25" i="1"/>
  <c r="D48" i="1"/>
  <c r="D33" i="1"/>
  <c r="D65" i="1"/>
  <c r="D27" i="1"/>
  <c r="D35" i="1"/>
  <c r="D43" i="1"/>
  <c r="D52" i="1"/>
  <c r="D60" i="1"/>
  <c r="D69" i="1"/>
  <c r="D41" i="1"/>
  <c r="D50" i="1"/>
  <c r="D58" i="1"/>
  <c r="D67" i="1"/>
  <c r="G7" i="1"/>
  <c r="H17" i="1" s="1"/>
  <c r="D29" i="1"/>
  <c r="D37" i="1"/>
  <c r="D45" i="1"/>
  <c r="D54" i="1"/>
  <c r="D62" i="1"/>
  <c r="D71" i="1"/>
  <c r="D26" i="1"/>
  <c r="D30" i="1"/>
  <c r="D34" i="1"/>
  <c r="D38" i="1"/>
  <c r="D42" i="1"/>
  <c r="D46" i="1"/>
  <c r="D51" i="1"/>
  <c r="D55" i="1"/>
  <c r="D59" i="1"/>
  <c r="D63" i="1"/>
  <c r="D68" i="1"/>
  <c r="D72" i="1"/>
  <c r="D24" i="1"/>
  <c r="D28" i="1"/>
  <c r="D32" i="1"/>
  <c r="D36" i="1"/>
  <c r="D40" i="1"/>
  <c r="D44" i="1"/>
  <c r="D49" i="1"/>
  <c r="D53" i="1"/>
  <c r="D57" i="1"/>
  <c r="D61" i="1"/>
  <c r="D66" i="1"/>
  <c r="H15" i="1" l="1"/>
  <c r="H18" i="1"/>
  <c r="G9" i="1"/>
  <c r="H16" i="1"/>
  <c r="D74" i="1"/>
</calcChain>
</file>

<file path=xl/sharedStrings.xml><?xml version="1.0" encoding="utf-8"?>
<sst xmlns="http://schemas.openxmlformats.org/spreadsheetml/2006/main" count="80" uniqueCount="54">
  <si>
    <t xml:space="preserve">Money to the Masses  Budget Planner </t>
  </si>
  <si>
    <t>Income</t>
  </si>
  <si>
    <t>Monthly Income (after tax)</t>
  </si>
  <si>
    <t>Total Income</t>
  </si>
  <si>
    <t>Monthly Income from employment / self employed</t>
  </si>
  <si>
    <t>Article</t>
  </si>
  <si>
    <t>Total Outgoings</t>
  </si>
  <si>
    <t>Leftover</t>
  </si>
  <si>
    <t>Income from Investments</t>
  </si>
  <si>
    <t>Income from Savings</t>
  </si>
  <si>
    <t>How you spend you money</t>
  </si>
  <si>
    <t>Total</t>
  </si>
  <si>
    <t>% of income</t>
  </si>
  <si>
    <t>Essentials (Needs)</t>
  </si>
  <si>
    <t>Discretionary (Wants)</t>
  </si>
  <si>
    <t>The goals of a good budget are to:</t>
  </si>
  <si>
    <t>Outgoings</t>
  </si>
  <si>
    <t>1 - reduce the cost of essentials</t>
  </si>
  <si>
    <t>Monthly Cost</t>
  </si>
  <si>
    <t>% of monthly income</t>
  </si>
  <si>
    <t>2 - control discretionary spending</t>
  </si>
  <si>
    <t>Council Tax</t>
  </si>
  <si>
    <t>Gas &amp; Electric</t>
  </si>
  <si>
    <t>Water Bill</t>
  </si>
  <si>
    <t>Mortgage / Rent</t>
  </si>
  <si>
    <t>Home Insurance</t>
  </si>
  <si>
    <t>Car Insurance</t>
  </si>
  <si>
    <t>Personal Insurance (Life, Health, Income protection)</t>
  </si>
  <si>
    <t>Loans</t>
  </si>
  <si>
    <t>Mobile</t>
  </si>
  <si>
    <t>Broadband</t>
  </si>
  <si>
    <t>TV Licence</t>
  </si>
  <si>
    <t>Transport &amp; Travel</t>
  </si>
  <si>
    <t>Groceries</t>
  </si>
  <si>
    <t>Eating Out</t>
  </si>
  <si>
    <t>Takeaways</t>
  </si>
  <si>
    <t>Clothing</t>
  </si>
  <si>
    <t>Health &amp; Beauty</t>
  </si>
  <si>
    <t>Investments</t>
  </si>
  <si>
    <t>Personal Pension (not work place)</t>
  </si>
  <si>
    <t>Income from Benefits</t>
  </si>
  <si>
    <t xml:space="preserve">Clearing Debt, Growing Savings &amp; Investments
Clearing Debt, growing savings and investments
Clearing Debt, growing savings and investments
</t>
  </si>
  <si>
    <t>Debt Repayment (above min monthly payments)</t>
  </si>
  <si>
    <t xml:space="preserve">     produce enough income to become financially independent</t>
  </si>
  <si>
    <t>Credit Cards (total min monthly payments)</t>
  </si>
  <si>
    <t>TV &amp; entertainment (e.g. Netflix, Sky, Spotify)</t>
  </si>
  <si>
    <t>Short term saving (e.g. Xmas, emergency fund)</t>
  </si>
  <si>
    <t>Long term Saving (e.g. deposit for house)</t>
  </si>
  <si>
    <t>Debt Repayment / Savings / Investments</t>
  </si>
  <si>
    <t>Monthly Amount</t>
  </si>
  <si>
    <t>3 - clear debt then grow savings &amp; investments to</t>
  </si>
  <si>
    <t>moneytothemasses.com</t>
  </si>
  <si>
    <t>Cost of living guide - A complete guide to Cost of Living Payments, eligibility &amp; money saving tips</t>
  </si>
  <si>
    <t>Further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</si>
</sst>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&quot;£&quot;#,##0.00"/>
  </numFmts>
  <fonts count="9" x14ac:knownFonts="1">
    <font>
      <sz val="12"/>
      <color rgb="FF000000"/>
      <name val="Calibri"/>
    </font>
    <font>
      <sz val="14"/>
      <color rgb="FF000000"/>
      <name val="Calibri"/>
      <family val="2"/>
    </font>
    <font>
      <b/>
      <sz val="20"/>
      <color rgb="FFFFFFFF"/>
      <name val="Calibri"/>
      <family val="2"/>
    </font>
    <font>
      <b/>
      <sz val="24"/>
      <color rgb="FFFFFFFF"/>
      <name val="Calibri"/>
      <family val="2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u/>
      <sz val="12"/>
      <color theme="10"/>
      <name val="Calibri"/>
      <family val="2"/>
    </font>
    <font>
      <u/>
      <sz val="16"/>
      <color theme="0"/>
      <name val="Calibri"/>
      <family val="2"/>
    </font>
    <font>
      <b/>
      <u/>
      <sz val="14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C4867"/>
        <bgColor rgb="FF1C4867"/>
      </patternFill>
    </fill>
    <fill>
      <patternFill patternType="solid">
        <fgColor rgb="FFD8D8D8"/>
        <bgColor rgb="FFD8D8D8"/>
      </patternFill>
    </fill>
    <fill>
      <patternFill patternType="solid">
        <fgColor rgb="FFF16565"/>
        <bgColor rgb="FFF16565"/>
      </patternFill>
    </fill>
    <fill>
      <patternFill patternType="solid">
        <fgColor rgb="FFFAD971"/>
        <bgColor rgb="FFFAD971"/>
      </patternFill>
    </fill>
    <fill>
      <patternFill patternType="solid">
        <fgColor rgb="FF4CC196"/>
        <bgColor rgb="FF4CC196"/>
      </patternFill>
    </fill>
    <fill>
      <patternFill patternType="solid">
        <fgColor rgb="FFF1D9CF"/>
        <bgColor rgb="FFF1D9CF"/>
      </patternFill>
    </fill>
    <fill>
      <patternFill patternType="solid">
        <fgColor rgb="FFFFF2CB"/>
        <bgColor rgb="FFFFF2CB"/>
      </patternFill>
    </fill>
    <fill>
      <patternFill patternType="solid">
        <fgColor rgb="FFE2EFD9"/>
        <bgColor rgb="FFE2EFD9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4" xfId="0" applyFont="1" applyBorder="1"/>
    <xf numFmtId="44" fontId="1" fillId="3" borderId="4" xfId="0" applyNumberFormat="1" applyFont="1" applyFill="1" applyBorder="1"/>
    <xf numFmtId="0" fontId="1" fillId="0" borderId="5" xfId="0" applyFont="1" applyBorder="1"/>
    <xf numFmtId="164" fontId="1" fillId="0" borderId="4" xfId="0" applyNumberFormat="1" applyFont="1" applyBorder="1"/>
    <xf numFmtId="0" fontId="1" fillId="0" borderId="6" xfId="0" applyFont="1" applyBorder="1"/>
    <xf numFmtId="0" fontId="5" fillId="0" borderId="4" xfId="0" applyFont="1" applyBorder="1" applyAlignment="1">
      <alignment horizontal="center"/>
    </xf>
    <xf numFmtId="0" fontId="1" fillId="4" borderId="4" xfId="0" applyFont="1" applyFill="1" applyBorder="1"/>
    <xf numFmtId="9" fontId="1" fillId="3" borderId="4" xfId="0" applyNumberFormat="1" applyFont="1" applyFill="1" applyBorder="1"/>
    <xf numFmtId="0" fontId="1" fillId="5" borderId="4" xfId="0" applyFont="1" applyFill="1" applyBorder="1"/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44" fontId="5" fillId="0" borderId="4" xfId="0" applyNumberFormat="1" applyFont="1" applyBorder="1"/>
    <xf numFmtId="44" fontId="5" fillId="3" borderId="4" xfId="0" applyNumberFormat="1" applyFont="1" applyFill="1" applyBorder="1"/>
    <xf numFmtId="9" fontId="5" fillId="3" borderId="4" xfId="0" applyNumberFormat="1" applyFont="1" applyFill="1" applyBorder="1"/>
    <xf numFmtId="0" fontId="5" fillId="0" borderId="0" xfId="0" applyFont="1" applyAlignment="1">
      <alignment horizontal="right"/>
    </xf>
    <xf numFmtId="164" fontId="5" fillId="0" borderId="0" xfId="0" applyNumberFormat="1" applyFont="1"/>
    <xf numFmtId="0" fontId="5" fillId="0" borderId="0" xfId="0" applyFont="1"/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/>
    <xf numFmtId="0" fontId="1" fillId="7" borderId="2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/>
    <xf numFmtId="0" fontId="5" fillId="5" borderId="1" xfId="0" applyFont="1" applyFill="1" applyBorder="1"/>
    <xf numFmtId="0" fontId="5" fillId="5" borderId="7" xfId="0" applyFont="1" applyFill="1" applyBorder="1"/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1" fillId="8" borderId="2" xfId="0" applyFont="1" applyFill="1" applyBorder="1"/>
    <xf numFmtId="0" fontId="1" fillId="8" borderId="7" xfId="0" applyFont="1" applyFill="1" applyBorder="1"/>
    <xf numFmtId="0" fontId="5" fillId="6" borderId="1" xfId="0" applyFont="1" applyFill="1" applyBorder="1"/>
    <xf numFmtId="0" fontId="5" fillId="6" borderId="7" xfId="0" applyFont="1" applyFill="1" applyBorder="1"/>
    <xf numFmtId="164" fontId="5" fillId="6" borderId="4" xfId="0" applyNumberFormat="1" applyFont="1" applyFill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0" fontId="1" fillId="9" borderId="2" xfId="0" applyFont="1" applyFill="1" applyBorder="1"/>
    <xf numFmtId="0" fontId="1" fillId="9" borderId="7" xfId="0" applyFont="1" applyFill="1" applyBorder="1"/>
    <xf numFmtId="0" fontId="5" fillId="0" borderId="8" xfId="0" applyFont="1" applyBorder="1" applyAlignment="1">
      <alignment horizontal="right"/>
    </xf>
    <xf numFmtId="0" fontId="1" fillId="6" borderId="4" xfId="0" applyFont="1" applyFill="1" applyBorder="1" applyAlignment="1">
      <alignment wrapText="1"/>
    </xf>
    <xf numFmtId="0" fontId="1" fillId="0" borderId="5" xfId="0" applyFont="1" applyBorder="1" applyProtection="1">
      <protection locked="0"/>
    </xf>
    <xf numFmtId="44" fontId="1" fillId="0" borderId="4" xfId="0" applyNumberFormat="1" applyFont="1" applyBorder="1" applyProtection="1">
      <protection locked="0"/>
    </xf>
    <xf numFmtId="44" fontId="1" fillId="7" borderId="4" xfId="0" applyNumberFormat="1" applyFont="1" applyFill="1" applyBorder="1" applyProtection="1">
      <protection locked="0"/>
    </xf>
    <xf numFmtId="44" fontId="1" fillId="8" borderId="4" xfId="0" applyNumberFormat="1" applyFont="1" applyFill="1" applyBorder="1" applyProtection="1">
      <protection locked="0"/>
    </xf>
    <xf numFmtId="44" fontId="1" fillId="9" borderId="4" xfId="0" applyNumberFormat="1" applyFont="1" applyFill="1" applyBorder="1" applyProtection="1">
      <protection locked="0"/>
    </xf>
    <xf numFmtId="0" fontId="1" fillId="9" borderId="2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1" fillId="7" borderId="2" xfId="0" applyFont="1" applyFill="1" applyBorder="1" applyProtection="1">
      <protection locked="0"/>
    </xf>
    <xf numFmtId="0" fontId="7" fillId="2" borderId="1" xfId="1" applyFont="1" applyFill="1" applyBorder="1"/>
    <xf numFmtId="0" fontId="6" fillId="0" borderId="6" xfId="1" applyBorder="1" applyAlignment="1">
      <alignment horizontal="center"/>
    </xf>
    <xf numFmtId="0" fontId="6" fillId="7" borderId="7" xfId="1" applyFill="1" applyBorder="1" applyAlignment="1">
      <alignment horizontal="center"/>
    </xf>
    <xf numFmtId="0" fontId="6" fillId="9" borderId="7" xfId="1" applyFill="1" applyBorder="1" applyAlignment="1">
      <alignment horizontal="center"/>
    </xf>
    <xf numFmtId="0" fontId="8" fillId="0" borderId="0" xfId="0" applyFont="1"/>
    <xf numFmtId="0" fontId="6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moneytothemasses.com/?utm_source=budgetplanner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youtu.be/8LLAy3-r8B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1435100</xdr:colOff>
      <xdr:row>0</xdr:row>
      <xdr:rowOff>1</xdr:rowOff>
    </xdr:from>
    <xdr:ext cx="4721225" cy="1879599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03200" y="1"/>
          <a:ext cx="4721225" cy="1879599"/>
        </a:xfrm>
        <a:prstGeom prst="rect">
          <a:avLst/>
        </a:prstGeom>
        <a:noFill/>
      </xdr:spPr>
    </xdr:pic>
    <xdr:clientData/>
  </xdr:oneCellAnchor>
  <xdr:oneCellAnchor>
    <xdr:from>
      <xdr:col>0</xdr:col>
      <xdr:colOff>76200</xdr:colOff>
      <xdr:row>1</xdr:row>
      <xdr:rowOff>161925</xdr:rowOff>
    </xdr:from>
    <xdr:ext cx="1504950" cy="1476375"/>
    <xdr:pic>
      <xdr:nvPicPr>
        <xdr:cNvPr id="3" name="image1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twoCellAnchor editAs="oneCell">
    <xdr:from>
      <xdr:col>5</xdr:col>
      <xdr:colOff>0</xdr:colOff>
      <xdr:row>25</xdr:row>
      <xdr:rowOff>3969</xdr:rowOff>
    </xdr:from>
    <xdr:to>
      <xdr:col>7</xdr:col>
      <xdr:colOff>546100</xdr:colOff>
      <xdr:row>39</xdr:row>
      <xdr:rowOff>18257</xdr:rowOff>
    </xdr:to>
    <xdr:pic>
      <xdr:nvPicPr>
        <xdr:cNvPr id="9" name="Picture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BF7FB9-50F1-1913-AC3E-A7A7DD7F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8100" y="6442869"/>
          <a:ext cx="5715000" cy="3214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neytothemasses.com/quick-savings/insurance-2/sort-out-your-personal-insurance-needs-in-2-minutes/?utm_source=budgetplanner" TargetMode="External"/><Relationship Id="rId13" Type="http://schemas.openxmlformats.org/officeDocument/2006/relationships/hyperlink" Target="https://moneytothemasses.com/quick-savings/easy-ways-to-build-a-cash-buffer/?utm_source=budgetplanner" TargetMode="External"/><Relationship Id="rId18" Type="http://schemas.openxmlformats.org/officeDocument/2006/relationships/hyperlink" Target="https://moneytothemasses.com/quick-savings/utilities/how-to-save-money-on-your-water-bills?utm_source=budgetplanner" TargetMode="External"/><Relationship Id="rId3" Type="http://schemas.openxmlformats.org/officeDocument/2006/relationships/hyperlink" Target="https://moneytothemasses.com/tax/council-tax-2/how-to-save-money-on-your-council-tax/?utm_source=budgetplanner" TargetMode="External"/><Relationship Id="rId21" Type="http://schemas.openxmlformats.org/officeDocument/2006/relationships/hyperlink" Target="https://moneytothemasses.com/resources/guide/a-complete-guide-to-cost-of-living-payments-are-you-eligible/?utm_source=budgetplanner" TargetMode="External"/><Relationship Id="rId7" Type="http://schemas.openxmlformats.org/officeDocument/2006/relationships/hyperlink" Target="https://moneytothemasses.com/quick-savings/insurance-2/top-10-tips-to-save-money-on-your-car-insurance/?utm_source=budgetplanner" TargetMode="External"/><Relationship Id="rId12" Type="http://schemas.openxmlformats.org/officeDocument/2006/relationships/hyperlink" Target="https://moneytothemasses.com/news/podcast/mttm-podcast-episode-315/?utm_source=budgetplanner" TargetMode="External"/><Relationship Id="rId17" Type="http://schemas.openxmlformats.org/officeDocument/2006/relationships/hyperlink" Target="https://moneytothemasses.com/?utm_source=budgetplanner" TargetMode="External"/><Relationship Id="rId2" Type="http://schemas.openxmlformats.org/officeDocument/2006/relationships/hyperlink" Target="https://moneytothemasses.com/quick-savings/tips/find-out-what-benefits-you-are-entitled-to-if-any-6-mins/?utm_source=budgetplanner" TargetMode="External"/><Relationship Id="rId16" Type="http://schemas.openxmlformats.org/officeDocument/2006/relationships/hyperlink" Target="https://moneytothemasses.com/saving-for-your-future/pensions/the-best-cheapest-sipps-low-cost-diy-pensions/?utm_source=budgetplanner" TargetMode="External"/><Relationship Id="rId20" Type="http://schemas.openxmlformats.org/officeDocument/2006/relationships/hyperlink" Target="https://moneytothemasses.com/quick-savings/shopping/12-ways-to-save-money-on-your-food-shop/?utm_source=budgetplanner" TargetMode="External"/><Relationship Id="rId1" Type="http://schemas.openxmlformats.org/officeDocument/2006/relationships/hyperlink" Target="https://moneytothemasses.com/tax/check-you-are-paying-the-right-amount-of-income-tax-2-minutes/?utm_source=budgetplanner" TargetMode="External"/><Relationship Id="rId6" Type="http://schemas.openxmlformats.org/officeDocument/2006/relationships/hyperlink" Target="https://moneytothemasses.com/quick-savings/utilities/how-to-save-money-on-your-building-and-contents-insurance/?utm_source=budgetplanner" TargetMode="External"/><Relationship Id="rId11" Type="http://schemas.openxmlformats.org/officeDocument/2006/relationships/hyperlink" Target="https://moneytothemasses.com/quick-savings/utilities/broadband/how-to-save-money-on-your-tv-and-broadband/?utm_source=budgetplanner" TargetMode="External"/><Relationship Id="rId5" Type="http://schemas.openxmlformats.org/officeDocument/2006/relationships/hyperlink" Target="https://moneytothemasses.com/owning-a-home/mortgages/review-you-mortgage-in-30-seconds/?utm_source=budgetplanner" TargetMode="External"/><Relationship Id="rId15" Type="http://schemas.openxmlformats.org/officeDocument/2006/relationships/hyperlink" Target="https://moneytothemasses.com/saving-for-your-future/investing/where-should-i-invest-50000-for-the-best-return/?utm_source=budgetplanner" TargetMode="External"/><Relationship Id="rId10" Type="http://schemas.openxmlformats.org/officeDocument/2006/relationships/hyperlink" Target="https://moneytothemasses.com/quick-savings/utilities/how-to-save-money-on-your-mobile-phone-bill/?utm_source=budgetplanner" TargetMode="External"/><Relationship Id="rId19" Type="http://schemas.openxmlformats.org/officeDocument/2006/relationships/hyperlink" Target="https://moneytothemasses.com/using-credit/credit-cards/the-simple-tricks-to-repay-debt-quicker/?utm_source=budgetplanner" TargetMode="External"/><Relationship Id="rId4" Type="http://schemas.openxmlformats.org/officeDocument/2006/relationships/hyperlink" Target="https://moneytothemasses.com/quick-savings/utilities/how-to-save-money-on-your-energy-bills/?utm_source=budgetplanner" TargetMode="External"/><Relationship Id="rId9" Type="http://schemas.openxmlformats.org/officeDocument/2006/relationships/hyperlink" Target="https://moneytothemasses.com/using-credit/tackling-debt/how-to-save-money-on-credit-card-and-loan-payments/?utm_source=budgetplanner" TargetMode="External"/><Relationship Id="rId14" Type="http://schemas.openxmlformats.org/officeDocument/2006/relationships/hyperlink" Target="https://moneytothemasses.com/category/saving-for-your-future/savings-best-buy-tables/?utm_source=budgetplanner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Normal="100" workbookViewId="0">
      <selection activeCell="C8" sqref="C8"/>
    </sheetView>
  </sheetViews>
  <sheetFormatPr baseColWidth="10" defaultColWidth="11.1640625" defaultRowHeight="15" customHeight="1" x14ac:dyDescent="0.2"/>
  <cols>
    <col min="1" max="1" width="67.5" bestFit="1" customWidth="1"/>
    <col min="2" max="2" width="15" customWidth="1"/>
    <col min="3" max="3" width="36.5" customWidth="1"/>
    <col min="4" max="4" width="22.1640625" customWidth="1"/>
    <col min="5" max="5" width="9.33203125" customWidth="1"/>
    <col min="6" max="6" width="45.5" customWidth="1"/>
    <col min="7" max="7" width="22.33203125" customWidth="1"/>
    <col min="8" max="8" width="13" customWidth="1"/>
    <col min="9" max="13" width="10.83203125" customWidth="1"/>
    <col min="14" max="26" width="10.5" customWidth="1"/>
  </cols>
  <sheetData>
    <row r="1" spans="1:26" ht="18.75" customHeight="1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75" customHeight="1" x14ac:dyDescent="0.35">
      <c r="A2" s="3"/>
      <c r="B2" s="4"/>
      <c r="C2" s="4" t="s">
        <v>0</v>
      </c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25">
      <c r="A4" s="1"/>
      <c r="B4" s="56" t="s">
        <v>51</v>
      </c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 x14ac:dyDescent="0.25">
      <c r="A5" s="1"/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25">
      <c r="A7" s="5" t="s">
        <v>1</v>
      </c>
      <c r="B7" s="6"/>
      <c r="C7" s="7" t="s">
        <v>2</v>
      </c>
      <c r="D7" s="2"/>
      <c r="E7" s="2"/>
      <c r="F7" s="8" t="s">
        <v>3</v>
      </c>
      <c r="G7" s="9">
        <f>C18</f>
        <v>1000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 x14ac:dyDescent="0.25">
      <c r="A8" s="10" t="s">
        <v>4</v>
      </c>
      <c r="B8" s="57" t="s">
        <v>5</v>
      </c>
      <c r="C8" s="49">
        <v>1000</v>
      </c>
      <c r="D8" s="2"/>
      <c r="E8" s="2"/>
      <c r="F8" s="8" t="s">
        <v>6</v>
      </c>
      <c r="G8" s="9">
        <f>C74</f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 x14ac:dyDescent="0.25">
      <c r="A9" s="10" t="s">
        <v>40</v>
      </c>
      <c r="B9" s="57" t="s">
        <v>5</v>
      </c>
      <c r="C9" s="49">
        <v>0</v>
      </c>
      <c r="D9" s="2"/>
      <c r="E9" s="2"/>
      <c r="F9" s="8" t="s">
        <v>7</v>
      </c>
      <c r="G9" s="11">
        <f>G7-G8</f>
        <v>1000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 x14ac:dyDescent="0.25">
      <c r="A10" s="10" t="s">
        <v>8</v>
      </c>
      <c r="B10" s="12"/>
      <c r="C10" s="49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 x14ac:dyDescent="0.25">
      <c r="A11" s="10" t="s">
        <v>9</v>
      </c>
      <c r="B11" s="12"/>
      <c r="C11" s="49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75" customHeight="1" x14ac:dyDescent="0.25">
      <c r="A12" s="48"/>
      <c r="B12" s="12"/>
      <c r="C12" s="49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25">
      <c r="A13" s="48"/>
      <c r="B13" s="12"/>
      <c r="C13" s="49"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 x14ac:dyDescent="0.25">
      <c r="A14" s="48"/>
      <c r="B14" s="12"/>
      <c r="C14" s="49">
        <v>0</v>
      </c>
      <c r="D14" s="2"/>
      <c r="E14" s="2"/>
      <c r="F14" s="8" t="s">
        <v>10</v>
      </c>
      <c r="G14" s="13" t="s">
        <v>11</v>
      </c>
      <c r="H14" s="13" t="s">
        <v>12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25">
      <c r="A15" s="48"/>
      <c r="B15" s="12"/>
      <c r="C15" s="49">
        <v>0</v>
      </c>
      <c r="D15" s="2"/>
      <c r="E15" s="2"/>
      <c r="F15" s="14" t="s">
        <v>13</v>
      </c>
      <c r="G15" s="9">
        <f>SUM(C23:C46)</f>
        <v>0</v>
      </c>
      <c r="H15" s="15">
        <f t="shared" ref="H15:H18" si="0">G15/$G$7</f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 x14ac:dyDescent="0.25">
      <c r="A16" s="48"/>
      <c r="B16" s="12"/>
      <c r="C16" s="49">
        <v>0</v>
      </c>
      <c r="D16" s="2"/>
      <c r="E16" s="2"/>
      <c r="F16" s="16" t="s">
        <v>14</v>
      </c>
      <c r="G16" s="9">
        <f>SUM(C48:C63)</f>
        <v>0</v>
      </c>
      <c r="H16" s="15">
        <f t="shared" si="0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25">
      <c r="A17" s="48"/>
      <c r="B17" s="12"/>
      <c r="C17" s="49">
        <v>0</v>
      </c>
      <c r="D17" s="2"/>
      <c r="E17" s="2"/>
      <c r="F17" s="47" t="s">
        <v>41</v>
      </c>
      <c r="G17" s="9">
        <f>SUM(C65:C73)</f>
        <v>0</v>
      </c>
      <c r="H17" s="15">
        <f t="shared" si="0"/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 x14ac:dyDescent="0.25">
      <c r="A18" s="17" t="s">
        <v>11</v>
      </c>
      <c r="B18" s="18"/>
      <c r="C18" s="19">
        <f>SUM(C8:C17)</f>
        <v>1000</v>
      </c>
      <c r="D18" s="2"/>
      <c r="E18" s="2"/>
      <c r="F18" s="8" t="s">
        <v>11</v>
      </c>
      <c r="G18" s="20">
        <f>SUM(G15:G17)</f>
        <v>0</v>
      </c>
      <c r="H18" s="21">
        <f t="shared" si="0"/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25">
      <c r="A19" s="22"/>
      <c r="B19" s="22"/>
      <c r="C19" s="2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25">
      <c r="A20" s="2"/>
      <c r="B20" s="2"/>
      <c r="C20" s="2"/>
      <c r="D20" s="2"/>
      <c r="E20" s="2"/>
      <c r="F20" s="24" t="s">
        <v>15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25">
      <c r="A21" s="5" t="s">
        <v>16</v>
      </c>
      <c r="B21" s="25"/>
      <c r="C21" s="7"/>
      <c r="D21" s="26"/>
      <c r="E21" s="2"/>
      <c r="F21" s="2" t="s">
        <v>17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25">
      <c r="A22" s="27" t="s">
        <v>13</v>
      </c>
      <c r="B22" s="28"/>
      <c r="C22" s="29" t="s">
        <v>18</v>
      </c>
      <c r="D22" s="30" t="s">
        <v>19</v>
      </c>
      <c r="E22" s="2"/>
      <c r="F22" s="2" t="s">
        <v>20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25">
      <c r="A23" s="31" t="s">
        <v>21</v>
      </c>
      <c r="B23" s="58" t="s">
        <v>5</v>
      </c>
      <c r="C23" s="50">
        <v>0</v>
      </c>
      <c r="D23" s="15">
        <f t="shared" ref="D23:D46" si="1">C23/$C$18</f>
        <v>0</v>
      </c>
      <c r="E23" s="2"/>
      <c r="F23" s="2" t="s">
        <v>50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25">
      <c r="A24" s="31" t="s">
        <v>22</v>
      </c>
      <c r="B24" s="58" t="s">
        <v>5</v>
      </c>
      <c r="C24" s="50">
        <v>0</v>
      </c>
      <c r="D24" s="15">
        <f t="shared" si="1"/>
        <v>0</v>
      </c>
      <c r="E24" s="2"/>
      <c r="F24" s="2" t="s">
        <v>43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25">
      <c r="A25" s="31" t="s">
        <v>23</v>
      </c>
      <c r="B25" s="58" t="s">
        <v>5</v>
      </c>
      <c r="C25" s="50">
        <v>0</v>
      </c>
      <c r="D25" s="15">
        <f t="shared" si="1"/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25">
      <c r="A26" s="31" t="s">
        <v>24</v>
      </c>
      <c r="B26" s="58" t="s">
        <v>5</v>
      </c>
      <c r="C26" s="50">
        <v>0</v>
      </c>
      <c r="D26" s="15">
        <f t="shared" si="1"/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25">
      <c r="A27" s="31" t="s">
        <v>25</v>
      </c>
      <c r="B27" s="58" t="s">
        <v>5</v>
      </c>
      <c r="C27" s="50">
        <v>0</v>
      </c>
      <c r="D27" s="15">
        <f t="shared" si="1"/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25">
      <c r="A28" s="31" t="s">
        <v>26</v>
      </c>
      <c r="B28" s="58" t="s">
        <v>5</v>
      </c>
      <c r="C28" s="50">
        <v>0</v>
      </c>
      <c r="D28" s="15">
        <f t="shared" si="1"/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25">
      <c r="A29" s="31" t="s">
        <v>27</v>
      </c>
      <c r="B29" s="58" t="s">
        <v>5</v>
      </c>
      <c r="C29" s="50">
        <v>0</v>
      </c>
      <c r="D29" s="15">
        <f t="shared" si="1"/>
        <v>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25">
      <c r="A30" s="31" t="s">
        <v>44</v>
      </c>
      <c r="B30" s="58" t="s">
        <v>5</v>
      </c>
      <c r="C30" s="50">
        <v>0</v>
      </c>
      <c r="D30" s="15">
        <f t="shared" si="1"/>
        <v>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25">
      <c r="A31" s="31" t="s">
        <v>28</v>
      </c>
      <c r="B31" s="58" t="s">
        <v>5</v>
      </c>
      <c r="C31" s="50">
        <v>0</v>
      </c>
      <c r="D31" s="15">
        <f t="shared" si="1"/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25">
      <c r="A32" s="31" t="s">
        <v>29</v>
      </c>
      <c r="B32" s="58" t="s">
        <v>5</v>
      </c>
      <c r="C32" s="50">
        <v>0</v>
      </c>
      <c r="D32" s="15">
        <f t="shared" si="1"/>
        <v>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25">
      <c r="A33" s="31" t="s">
        <v>30</v>
      </c>
      <c r="B33" s="58" t="s">
        <v>5</v>
      </c>
      <c r="C33" s="50">
        <v>0</v>
      </c>
      <c r="D33" s="15">
        <f t="shared" si="1"/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25">
      <c r="A34" s="31" t="s">
        <v>31</v>
      </c>
      <c r="B34" s="58" t="s">
        <v>5</v>
      </c>
      <c r="C34" s="50">
        <v>0</v>
      </c>
      <c r="D34" s="15">
        <f t="shared" si="1"/>
        <v>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25">
      <c r="A35" s="31" t="s">
        <v>32</v>
      </c>
      <c r="B35" s="32"/>
      <c r="C35" s="50">
        <v>0</v>
      </c>
      <c r="D35" s="15">
        <f t="shared" si="1"/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 x14ac:dyDescent="0.25">
      <c r="A36" s="31" t="s">
        <v>33</v>
      </c>
      <c r="B36" s="58" t="s">
        <v>5</v>
      </c>
      <c r="C36" s="50">
        <v>0</v>
      </c>
      <c r="D36" s="15">
        <f t="shared" si="1"/>
        <v>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 x14ac:dyDescent="0.25">
      <c r="A37" s="55"/>
      <c r="B37" s="33"/>
      <c r="C37" s="50">
        <v>0</v>
      </c>
      <c r="D37" s="15">
        <f t="shared" si="1"/>
        <v>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25">
      <c r="A38" s="55"/>
      <c r="B38" s="33"/>
      <c r="C38" s="50">
        <v>0</v>
      </c>
      <c r="D38" s="15">
        <f t="shared" si="1"/>
        <v>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 x14ac:dyDescent="0.25">
      <c r="A39" s="55"/>
      <c r="B39" s="33"/>
      <c r="C39" s="50">
        <v>0</v>
      </c>
      <c r="D39" s="15">
        <f t="shared" si="1"/>
        <v>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 x14ac:dyDescent="0.25">
      <c r="A40" s="55"/>
      <c r="B40" s="33"/>
      <c r="C40" s="50">
        <v>0</v>
      </c>
      <c r="D40" s="15">
        <f t="shared" si="1"/>
        <v>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25">
      <c r="A41" s="55"/>
      <c r="B41" s="33"/>
      <c r="C41" s="50">
        <v>0</v>
      </c>
      <c r="D41" s="15">
        <f t="shared" si="1"/>
        <v>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25">
      <c r="A42" s="55"/>
      <c r="B42" s="33"/>
      <c r="C42" s="50">
        <v>0</v>
      </c>
      <c r="D42" s="15">
        <f t="shared" si="1"/>
        <v>0</v>
      </c>
      <c r="E42" s="2"/>
      <c r="F42" s="60" t="s">
        <v>53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55"/>
      <c r="B43" s="33"/>
      <c r="C43" s="50">
        <v>0</v>
      </c>
      <c r="D43" s="15">
        <f t="shared" si="1"/>
        <v>0</v>
      </c>
      <c r="E43" s="2"/>
      <c r="F43" s="61" t="s">
        <v>52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55"/>
      <c r="B44" s="33"/>
      <c r="C44" s="50">
        <v>0</v>
      </c>
      <c r="D44" s="15">
        <f t="shared" si="1"/>
        <v>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25">
      <c r="A45" s="55"/>
      <c r="B45" s="33"/>
      <c r="C45" s="50">
        <v>0</v>
      </c>
      <c r="D45" s="15">
        <f t="shared" si="1"/>
        <v>0</v>
      </c>
      <c r="E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25">
      <c r="A46" s="55"/>
      <c r="B46" s="33"/>
      <c r="C46" s="50">
        <v>0</v>
      </c>
      <c r="D46" s="15">
        <f t="shared" si="1"/>
        <v>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25">
      <c r="A47" s="34" t="s">
        <v>14</v>
      </c>
      <c r="B47" s="35"/>
      <c r="C47" s="36" t="s">
        <v>18</v>
      </c>
      <c r="D47" s="37" t="s">
        <v>19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25">
      <c r="A48" s="38" t="s">
        <v>45</v>
      </c>
      <c r="B48" s="39"/>
      <c r="C48" s="51">
        <v>0</v>
      </c>
      <c r="D48" s="15">
        <f t="shared" ref="D48:D63" si="2">C48/$C$18</f>
        <v>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25">
      <c r="A49" s="38" t="s">
        <v>34</v>
      </c>
      <c r="B49" s="39"/>
      <c r="C49" s="51">
        <v>0</v>
      </c>
      <c r="D49" s="15">
        <f t="shared" si="2"/>
        <v>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25">
      <c r="A50" s="38" t="s">
        <v>35</v>
      </c>
      <c r="B50" s="39"/>
      <c r="C50" s="51">
        <v>0</v>
      </c>
      <c r="D50" s="15">
        <f t="shared" si="2"/>
        <v>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25">
      <c r="A51" s="38" t="s">
        <v>36</v>
      </c>
      <c r="B51" s="39"/>
      <c r="C51" s="51">
        <v>0</v>
      </c>
      <c r="D51" s="15">
        <f t="shared" si="2"/>
        <v>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25">
      <c r="A52" s="38" t="s">
        <v>37</v>
      </c>
      <c r="B52" s="39"/>
      <c r="C52" s="51">
        <v>0</v>
      </c>
      <c r="D52" s="15">
        <f t="shared" si="2"/>
        <v>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25">
      <c r="A53" s="54"/>
      <c r="B53" s="39"/>
      <c r="C53" s="51">
        <v>0</v>
      </c>
      <c r="D53" s="15">
        <f t="shared" si="2"/>
        <v>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25">
      <c r="A54" s="54"/>
      <c r="B54" s="39"/>
      <c r="C54" s="51">
        <v>0</v>
      </c>
      <c r="D54" s="15">
        <f t="shared" si="2"/>
        <v>0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25">
      <c r="A55" s="54"/>
      <c r="B55" s="39"/>
      <c r="C55" s="51">
        <v>0</v>
      </c>
      <c r="D55" s="15">
        <f t="shared" si="2"/>
        <v>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25">
      <c r="A56" s="54"/>
      <c r="B56" s="39"/>
      <c r="C56" s="51">
        <v>0</v>
      </c>
      <c r="D56" s="15">
        <f t="shared" si="2"/>
        <v>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25">
      <c r="A57" s="54"/>
      <c r="B57" s="39"/>
      <c r="C57" s="51">
        <v>0</v>
      </c>
      <c r="D57" s="15">
        <f t="shared" si="2"/>
        <v>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25">
      <c r="A58" s="54"/>
      <c r="B58" s="39"/>
      <c r="C58" s="51">
        <v>0</v>
      </c>
      <c r="D58" s="15">
        <f t="shared" si="2"/>
        <v>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25">
      <c r="A59" s="54"/>
      <c r="B59" s="39"/>
      <c r="C59" s="51">
        <v>0</v>
      </c>
      <c r="D59" s="15">
        <f t="shared" si="2"/>
        <v>0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25">
      <c r="A60" s="54"/>
      <c r="B60" s="39"/>
      <c r="C60" s="51">
        <v>0</v>
      </c>
      <c r="D60" s="15">
        <f t="shared" si="2"/>
        <v>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25">
      <c r="A61" s="54"/>
      <c r="B61" s="39"/>
      <c r="C61" s="51">
        <v>0</v>
      </c>
      <c r="D61" s="15">
        <f t="shared" si="2"/>
        <v>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25">
      <c r="A62" s="54"/>
      <c r="B62" s="39"/>
      <c r="C62" s="51">
        <v>0</v>
      </c>
      <c r="D62" s="15">
        <f t="shared" si="2"/>
        <v>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25">
      <c r="A63" s="54"/>
      <c r="B63" s="39"/>
      <c r="C63" s="51">
        <v>0</v>
      </c>
      <c r="D63" s="15">
        <f t="shared" si="2"/>
        <v>0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25">
      <c r="A64" s="40" t="s">
        <v>48</v>
      </c>
      <c r="B64" s="41"/>
      <c r="C64" s="42" t="s">
        <v>49</v>
      </c>
      <c r="D64" s="43" t="s">
        <v>19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25">
      <c r="A65" s="44" t="s">
        <v>46</v>
      </c>
      <c r="B65" s="59" t="s">
        <v>5</v>
      </c>
      <c r="C65" s="52">
        <v>0</v>
      </c>
      <c r="D65" s="15">
        <f t="shared" ref="D65:D73" si="3">C65/$C$18</f>
        <v>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25">
      <c r="A66" s="44" t="s">
        <v>47</v>
      </c>
      <c r="B66" s="59" t="s">
        <v>5</v>
      </c>
      <c r="C66" s="52">
        <v>0</v>
      </c>
      <c r="D66" s="15">
        <f t="shared" si="3"/>
        <v>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25">
      <c r="A67" s="44" t="s">
        <v>38</v>
      </c>
      <c r="B67" s="59" t="s">
        <v>5</v>
      </c>
      <c r="C67" s="52">
        <v>0</v>
      </c>
      <c r="D67" s="15">
        <f t="shared" si="3"/>
        <v>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25">
      <c r="A68" s="44" t="s">
        <v>39</v>
      </c>
      <c r="B68" s="59" t="s">
        <v>5</v>
      </c>
      <c r="C68" s="52">
        <v>0</v>
      </c>
      <c r="D68" s="15">
        <f t="shared" si="3"/>
        <v>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25">
      <c r="A69" s="44" t="s">
        <v>42</v>
      </c>
      <c r="B69" s="45"/>
      <c r="C69" s="52">
        <v>0</v>
      </c>
      <c r="D69" s="15">
        <f t="shared" si="3"/>
        <v>0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25">
      <c r="A70" s="53"/>
      <c r="B70" s="45"/>
      <c r="C70" s="52">
        <v>0</v>
      </c>
      <c r="D70" s="15">
        <f t="shared" si="3"/>
        <v>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25">
      <c r="A71" s="53"/>
      <c r="B71" s="45"/>
      <c r="C71" s="52">
        <v>0</v>
      </c>
      <c r="D71" s="15">
        <f t="shared" si="3"/>
        <v>0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25">
      <c r="A72" s="53"/>
      <c r="B72" s="45"/>
      <c r="C72" s="52">
        <v>0</v>
      </c>
      <c r="D72" s="15">
        <f t="shared" si="3"/>
        <v>0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25">
      <c r="A73" s="53"/>
      <c r="B73" s="45"/>
      <c r="C73" s="52">
        <v>0</v>
      </c>
      <c r="D73" s="15">
        <f t="shared" si="3"/>
        <v>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25">
      <c r="A74" s="17" t="s">
        <v>6</v>
      </c>
      <c r="B74" s="46"/>
      <c r="C74" s="20">
        <f t="shared" ref="C74:D74" si="4">SUM(C23:C73)</f>
        <v>0</v>
      </c>
      <c r="D74" s="15">
        <f t="shared" si="4"/>
        <v>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dKeug9UayOkXoKFapLFzc721Y+5kdnAgi5zO6deeR+Z+JOPT2isMG1FsaS51ThZlyMqycQ+6Sm8xy/v+skjqiA==" saltValue="etg4++TgS2w43D0VR67yMw==" spinCount="100000" sheet="1" objects="1" scenarios="1"/>
  <hyperlinks>
    <hyperlink ref="B8" r:id="rId1" xr:uid="{00000000-0004-0000-0000-000000000000}"/>
    <hyperlink ref="B9" r:id="rId2" xr:uid="{00000000-0004-0000-0000-000001000000}"/>
    <hyperlink ref="B23" r:id="rId3" xr:uid="{00000000-0004-0000-0000-000002000000}"/>
    <hyperlink ref="B24" r:id="rId4" xr:uid="{00000000-0004-0000-0000-000003000000}"/>
    <hyperlink ref="B26" r:id="rId5" xr:uid="{00000000-0004-0000-0000-000004000000}"/>
    <hyperlink ref="B27" r:id="rId6" xr:uid="{00000000-0004-0000-0000-000005000000}"/>
    <hyperlink ref="B28" r:id="rId7" xr:uid="{00000000-0004-0000-0000-000006000000}"/>
    <hyperlink ref="B29" r:id="rId8" xr:uid="{00000000-0004-0000-0000-000007000000}"/>
    <hyperlink ref="B31" r:id="rId9" xr:uid="{00000000-0004-0000-0000-000009000000}"/>
    <hyperlink ref="B32" r:id="rId10" xr:uid="{00000000-0004-0000-0000-00000A000000}"/>
    <hyperlink ref="B33" r:id="rId11" xr:uid="{00000000-0004-0000-0000-00000B000000}"/>
    <hyperlink ref="B34" r:id="rId12" xr:uid="{00000000-0004-0000-0000-00000C000000}"/>
    <hyperlink ref="B65" r:id="rId13" xr:uid="{00000000-0004-0000-0000-00000D000000}"/>
    <hyperlink ref="B66" r:id="rId14" xr:uid="{00000000-0004-0000-0000-00000E000000}"/>
    <hyperlink ref="B67" r:id="rId15" xr:uid="{00000000-0004-0000-0000-00000F000000}"/>
    <hyperlink ref="B68" r:id="rId16" xr:uid="{00000000-0004-0000-0000-000010000000}"/>
    <hyperlink ref="B4" r:id="rId17" xr:uid="{BB797E32-33FF-D243-8B1E-F8A7541DA863}"/>
    <hyperlink ref="B25" r:id="rId18" xr:uid="{DDC8BBD6-EFD5-6646-8B32-7989F4E952AD}"/>
    <hyperlink ref="B30" r:id="rId19" xr:uid="{00000000-0004-0000-0000-000008000000}"/>
    <hyperlink ref="B36" r:id="rId20" xr:uid="{FC728E66-C353-6748-876E-23D67B763DA3}"/>
    <hyperlink ref="F43" r:id="rId21" xr:uid="{79183EE1-E6C9-2B48-93B1-2CBB3B2C7B94}"/>
  </hyperlinks>
  <pageMargins left="0.7" right="0.7" top="0.75" bottom="0.75" header="0" footer="0"/>
  <pageSetup orientation="landscape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Planner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Damien Fahy</cp:lastModifiedBy>
  <dcterms:created xsi:type="dcterms:W3CDTF">2022-01-11T17:24:27Z</dcterms:created>
  <dcterms:modified xsi:type="dcterms:W3CDTF">2023-01-09T18:13:57Z</dcterms:modified>
</cp:coreProperties>
</file>