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80" yWindow="240" windowWidth="25360" windowHeight="14660" tabRatio="500"/>
  </bookViews>
  <sheets>
    <sheet name="Input" sheetId="2" r:id="rId1"/>
    <sheet name="List of funds" sheetId="4" r:id="rId2"/>
    <sheet name="Raw data" sheetId="1" state="hidden" r:id="rId3"/>
    <sheet name="Calc" sheetId="3" state="hidden" r:id="rId4"/>
  </sheets>
  <definedNames>
    <definedName name="Fund">'Raw data'!$A$2:$A$2292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F5" i="2"/>
  <c r="D13" i="2"/>
  <c r="A24" i="2"/>
  <c r="G9" i="2"/>
  <c r="G9" i="3"/>
  <c r="G6" i="2"/>
  <c r="G6" i="3"/>
  <c r="G13" i="3"/>
  <c r="G3" i="2"/>
  <c r="G3" i="3"/>
  <c r="G4" i="2"/>
  <c r="G4" i="3"/>
  <c r="G5" i="2"/>
  <c r="G5" i="3"/>
  <c r="G7" i="2"/>
  <c r="G7" i="3"/>
  <c r="G8" i="2"/>
  <c r="G8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G24" i="3"/>
  <c r="B32" i="2"/>
  <c r="H9" i="2"/>
  <c r="H9" i="3"/>
  <c r="H6" i="2"/>
  <c r="H6" i="3"/>
  <c r="H13" i="3"/>
  <c r="H3" i="2"/>
  <c r="H3" i="3"/>
  <c r="H4" i="2"/>
  <c r="H4" i="3"/>
  <c r="H5" i="2"/>
  <c r="H5" i="3"/>
  <c r="H7" i="2"/>
  <c r="H7" i="3"/>
  <c r="H8" i="2"/>
  <c r="H8" i="3"/>
  <c r="H10" i="3"/>
  <c r="H11" i="3"/>
  <c r="H12" i="3"/>
  <c r="H14" i="3"/>
  <c r="H15" i="3"/>
  <c r="H16" i="3"/>
  <c r="H17" i="3"/>
  <c r="H18" i="3"/>
  <c r="H19" i="3"/>
  <c r="H20" i="3"/>
  <c r="H21" i="3"/>
  <c r="H22" i="3"/>
  <c r="H23" i="3"/>
  <c r="H24" i="3"/>
  <c r="B33" i="2"/>
  <c r="I9" i="2"/>
  <c r="I9" i="3"/>
  <c r="I6" i="2"/>
  <c r="I6" i="3"/>
  <c r="I13" i="3"/>
  <c r="I3" i="2"/>
  <c r="I3" i="3"/>
  <c r="I4" i="2"/>
  <c r="I4" i="3"/>
  <c r="I5" i="2"/>
  <c r="I5" i="3"/>
  <c r="I7" i="2"/>
  <c r="I7" i="3"/>
  <c r="I8" i="2"/>
  <c r="I8" i="3"/>
  <c r="I10" i="3"/>
  <c r="I11" i="3"/>
  <c r="I12" i="3"/>
  <c r="I14" i="3"/>
  <c r="I15" i="3"/>
  <c r="I16" i="3"/>
  <c r="I17" i="3"/>
  <c r="I18" i="3"/>
  <c r="I19" i="3"/>
  <c r="I20" i="3"/>
  <c r="I21" i="3"/>
  <c r="I22" i="3"/>
  <c r="I23" i="3"/>
  <c r="I24" i="3"/>
  <c r="B34" i="2"/>
  <c r="J9" i="2"/>
  <c r="J9" i="3"/>
  <c r="J6" i="2"/>
  <c r="J6" i="3"/>
  <c r="J13" i="3"/>
  <c r="J3" i="2"/>
  <c r="J3" i="3"/>
  <c r="J4" i="2"/>
  <c r="J4" i="3"/>
  <c r="J5" i="2"/>
  <c r="J5" i="3"/>
  <c r="J7" i="2"/>
  <c r="J7" i="3"/>
  <c r="J8" i="2"/>
  <c r="J8" i="3"/>
  <c r="J10" i="3"/>
  <c r="J11" i="3"/>
  <c r="J12" i="3"/>
  <c r="J14" i="3"/>
  <c r="J15" i="3"/>
  <c r="J16" i="3"/>
  <c r="J17" i="3"/>
  <c r="J18" i="3"/>
  <c r="J19" i="3"/>
  <c r="J20" i="3"/>
  <c r="J21" i="3"/>
  <c r="J22" i="3"/>
  <c r="J23" i="3"/>
  <c r="J24" i="3"/>
  <c r="B35" i="2"/>
  <c r="K9" i="2"/>
  <c r="K9" i="3"/>
  <c r="K6" i="2"/>
  <c r="K6" i="3"/>
  <c r="K13" i="3"/>
  <c r="K3" i="2"/>
  <c r="K3" i="3"/>
  <c r="K4" i="2"/>
  <c r="K4" i="3"/>
  <c r="K5" i="2"/>
  <c r="K5" i="3"/>
  <c r="K7" i="2"/>
  <c r="K7" i="3"/>
  <c r="K8" i="2"/>
  <c r="K8" i="3"/>
  <c r="K10" i="3"/>
  <c r="K11" i="3"/>
  <c r="K12" i="3"/>
  <c r="K14" i="3"/>
  <c r="K15" i="3"/>
  <c r="K16" i="3"/>
  <c r="K17" i="3"/>
  <c r="K18" i="3"/>
  <c r="K19" i="3"/>
  <c r="K20" i="3"/>
  <c r="K21" i="3"/>
  <c r="K22" i="3"/>
  <c r="K23" i="3"/>
  <c r="K24" i="3"/>
  <c r="B36" i="2"/>
  <c r="L9" i="2"/>
  <c r="L9" i="3"/>
  <c r="L6" i="2"/>
  <c r="L6" i="3"/>
  <c r="L13" i="3"/>
  <c r="L3" i="2"/>
  <c r="L3" i="3"/>
  <c r="L4" i="2"/>
  <c r="L4" i="3"/>
  <c r="L5" i="2"/>
  <c r="L5" i="3"/>
  <c r="L7" i="2"/>
  <c r="L7" i="3"/>
  <c r="L8" i="2"/>
  <c r="L8" i="3"/>
  <c r="L10" i="3"/>
  <c r="L11" i="3"/>
  <c r="L12" i="3"/>
  <c r="L14" i="3"/>
  <c r="L15" i="3"/>
  <c r="L16" i="3"/>
  <c r="L17" i="3"/>
  <c r="L18" i="3"/>
  <c r="L19" i="3"/>
  <c r="L20" i="3"/>
  <c r="L21" i="3"/>
  <c r="L22" i="3"/>
  <c r="L23" i="3"/>
  <c r="L24" i="3"/>
  <c r="B37" i="2"/>
  <c r="N9" i="2"/>
  <c r="N9" i="3"/>
  <c r="N6" i="2"/>
  <c r="N6" i="3"/>
  <c r="N13" i="3"/>
  <c r="N3" i="2"/>
  <c r="N3" i="3"/>
  <c r="N4" i="2"/>
  <c r="N4" i="3"/>
  <c r="N5" i="2"/>
  <c r="N5" i="3"/>
  <c r="N7" i="2"/>
  <c r="N7" i="3"/>
  <c r="N8" i="2"/>
  <c r="N8" i="3"/>
  <c r="N10" i="3"/>
  <c r="N11" i="3"/>
  <c r="N12" i="3"/>
  <c r="N14" i="3"/>
  <c r="N15" i="3"/>
  <c r="N16" i="3"/>
  <c r="N17" i="3"/>
  <c r="N18" i="3"/>
  <c r="N19" i="3"/>
  <c r="N20" i="3"/>
  <c r="N21" i="3"/>
  <c r="N22" i="3"/>
  <c r="N23" i="3"/>
  <c r="N24" i="3"/>
  <c r="B39" i="2"/>
  <c r="M9" i="2"/>
  <c r="M9" i="3"/>
  <c r="M6" i="2"/>
  <c r="M6" i="3"/>
  <c r="M13" i="3"/>
  <c r="M3" i="2"/>
  <c r="M3" i="3"/>
  <c r="M4" i="2"/>
  <c r="M4" i="3"/>
  <c r="M5" i="2"/>
  <c r="M5" i="3"/>
  <c r="M7" i="2"/>
  <c r="M7" i="3"/>
  <c r="M8" i="2"/>
  <c r="M8" i="3"/>
  <c r="M10" i="3"/>
  <c r="M11" i="3"/>
  <c r="M12" i="3"/>
  <c r="M14" i="3"/>
  <c r="M15" i="3"/>
  <c r="M16" i="3"/>
  <c r="M17" i="3"/>
  <c r="M18" i="3"/>
  <c r="M19" i="3"/>
  <c r="M20" i="3"/>
  <c r="M21" i="3"/>
  <c r="M22" i="3"/>
  <c r="M23" i="3"/>
  <c r="M24" i="3"/>
  <c r="B38" i="2"/>
  <c r="O9" i="2"/>
  <c r="O9" i="3"/>
  <c r="O6" i="2"/>
  <c r="O6" i="3"/>
  <c r="O13" i="3"/>
  <c r="O3" i="2"/>
  <c r="O3" i="3"/>
  <c r="O4" i="2"/>
  <c r="O4" i="3"/>
  <c r="O5" i="2"/>
  <c r="O5" i="3"/>
  <c r="O7" i="2"/>
  <c r="O7" i="3"/>
  <c r="O8" i="2"/>
  <c r="O8" i="3"/>
  <c r="O10" i="3"/>
  <c r="O11" i="3"/>
  <c r="O12" i="3"/>
  <c r="O14" i="3"/>
  <c r="O15" i="3"/>
  <c r="O16" i="3"/>
  <c r="O17" i="3"/>
  <c r="O18" i="3"/>
  <c r="O19" i="3"/>
  <c r="O20" i="3"/>
  <c r="O21" i="3"/>
  <c r="O22" i="3"/>
  <c r="O23" i="3"/>
  <c r="O24" i="3"/>
  <c r="B40" i="2"/>
  <c r="P9" i="2"/>
  <c r="P9" i="3"/>
  <c r="P6" i="2"/>
  <c r="P6" i="3"/>
  <c r="P13" i="3"/>
  <c r="P3" i="2"/>
  <c r="P3" i="3"/>
  <c r="P4" i="2"/>
  <c r="P4" i="3"/>
  <c r="P5" i="2"/>
  <c r="P5" i="3"/>
  <c r="P7" i="2"/>
  <c r="P7" i="3"/>
  <c r="P8" i="2"/>
  <c r="P8" i="3"/>
  <c r="P10" i="3"/>
  <c r="P11" i="3"/>
  <c r="P12" i="3"/>
  <c r="P14" i="3"/>
  <c r="P15" i="3"/>
  <c r="P16" i="3"/>
  <c r="P17" i="3"/>
  <c r="P18" i="3"/>
  <c r="P19" i="3"/>
  <c r="P20" i="3"/>
  <c r="P21" i="3"/>
  <c r="P22" i="3"/>
  <c r="P23" i="3"/>
  <c r="P24" i="3"/>
  <c r="B41" i="2"/>
  <c r="Q9" i="2"/>
  <c r="Q9" i="3"/>
  <c r="Q6" i="2"/>
  <c r="Q6" i="3"/>
  <c r="Q13" i="3"/>
  <c r="Q3" i="2"/>
  <c r="Q3" i="3"/>
  <c r="Q4" i="2"/>
  <c r="Q4" i="3"/>
  <c r="Q5" i="2"/>
  <c r="Q5" i="3"/>
  <c r="Q7" i="2"/>
  <c r="Q7" i="3"/>
  <c r="Q8" i="2"/>
  <c r="Q8" i="3"/>
  <c r="Q10" i="3"/>
  <c r="Q11" i="3"/>
  <c r="Q12" i="3"/>
  <c r="Q14" i="3"/>
  <c r="Q15" i="3"/>
  <c r="Q16" i="3"/>
  <c r="Q17" i="3"/>
  <c r="Q18" i="3"/>
  <c r="Q19" i="3"/>
  <c r="Q20" i="3"/>
  <c r="Q21" i="3"/>
  <c r="Q22" i="3"/>
  <c r="Q23" i="3"/>
  <c r="Q24" i="3"/>
  <c r="B42" i="2"/>
  <c r="R9" i="2"/>
  <c r="R9" i="3"/>
  <c r="R6" i="2"/>
  <c r="R6" i="3"/>
  <c r="R13" i="3"/>
  <c r="R3" i="2"/>
  <c r="R3" i="3"/>
  <c r="R4" i="2"/>
  <c r="R4" i="3"/>
  <c r="R5" i="2"/>
  <c r="R5" i="3"/>
  <c r="R7" i="2"/>
  <c r="R7" i="3"/>
  <c r="R8" i="2"/>
  <c r="R8" i="3"/>
  <c r="R10" i="3"/>
  <c r="R11" i="3"/>
  <c r="R12" i="3"/>
  <c r="R14" i="3"/>
  <c r="R15" i="3"/>
  <c r="R16" i="3"/>
  <c r="R17" i="3"/>
  <c r="R18" i="3"/>
  <c r="R19" i="3"/>
  <c r="R20" i="3"/>
  <c r="R21" i="3"/>
  <c r="R22" i="3"/>
  <c r="R23" i="3"/>
  <c r="R24" i="3"/>
  <c r="B43" i="2"/>
  <c r="E28" i="2"/>
  <c r="S9" i="2"/>
  <c r="S9" i="3"/>
  <c r="S6" i="2"/>
  <c r="S6" i="3"/>
  <c r="S13" i="3"/>
  <c r="S3" i="2"/>
  <c r="S3" i="3"/>
  <c r="S4" i="2"/>
  <c r="S4" i="3"/>
  <c r="S5" i="2"/>
  <c r="S5" i="3"/>
  <c r="S7" i="2"/>
  <c r="S7" i="3"/>
  <c r="S8" i="2"/>
  <c r="S8" i="3"/>
  <c r="S10" i="3"/>
  <c r="S11" i="3"/>
  <c r="S12" i="3"/>
  <c r="S14" i="3"/>
  <c r="S15" i="3"/>
  <c r="S16" i="3"/>
  <c r="S17" i="3"/>
  <c r="S18" i="3"/>
  <c r="S19" i="3"/>
  <c r="S20" i="3"/>
  <c r="S21" i="3"/>
  <c r="S22" i="3"/>
  <c r="S23" i="3"/>
  <c r="S24" i="3"/>
  <c r="B44" i="2"/>
  <c r="T9" i="2"/>
  <c r="T9" i="3"/>
  <c r="T6" i="2"/>
  <c r="T6" i="3"/>
  <c r="T13" i="3"/>
  <c r="T3" i="2"/>
  <c r="T3" i="3"/>
  <c r="T4" i="2"/>
  <c r="T4" i="3"/>
  <c r="T5" i="2"/>
  <c r="T5" i="3"/>
  <c r="T7" i="2"/>
  <c r="T7" i="3"/>
  <c r="T8" i="2"/>
  <c r="T8" i="3"/>
  <c r="T10" i="3"/>
  <c r="T11" i="3"/>
  <c r="T12" i="3"/>
  <c r="T14" i="3"/>
  <c r="T15" i="3"/>
  <c r="T16" i="3"/>
  <c r="T17" i="3"/>
  <c r="T18" i="3"/>
  <c r="T19" i="3"/>
  <c r="T20" i="3"/>
  <c r="T21" i="3"/>
  <c r="T22" i="3"/>
  <c r="T23" i="3"/>
  <c r="T24" i="3"/>
  <c r="B45" i="2"/>
  <c r="U9" i="2"/>
  <c r="U9" i="3"/>
  <c r="U6" i="2"/>
  <c r="U6" i="3"/>
  <c r="U13" i="3"/>
  <c r="U3" i="2"/>
  <c r="U3" i="3"/>
  <c r="U4" i="2"/>
  <c r="U4" i="3"/>
  <c r="U5" i="2"/>
  <c r="U5" i="3"/>
  <c r="U7" i="2"/>
  <c r="U7" i="3"/>
  <c r="U8" i="2"/>
  <c r="U8" i="3"/>
  <c r="U10" i="3"/>
  <c r="U11" i="3"/>
  <c r="U12" i="3"/>
  <c r="U14" i="3"/>
  <c r="U15" i="3"/>
  <c r="U16" i="3"/>
  <c r="U17" i="3"/>
  <c r="U18" i="3"/>
  <c r="U19" i="3"/>
  <c r="U20" i="3"/>
  <c r="U21" i="3"/>
  <c r="U22" i="3"/>
  <c r="U23" i="3"/>
  <c r="U24" i="3"/>
  <c r="B46" i="2"/>
  <c r="V9" i="2"/>
  <c r="V9" i="3"/>
  <c r="V6" i="2"/>
  <c r="V6" i="3"/>
  <c r="V13" i="3"/>
  <c r="V3" i="2"/>
  <c r="V3" i="3"/>
  <c r="V4" i="2"/>
  <c r="V4" i="3"/>
  <c r="V5" i="2"/>
  <c r="V5" i="3"/>
  <c r="V7" i="2"/>
  <c r="V7" i="3"/>
  <c r="V8" i="2"/>
  <c r="V8" i="3"/>
  <c r="V10" i="3"/>
  <c r="V11" i="3"/>
  <c r="V12" i="3"/>
  <c r="V14" i="3"/>
  <c r="V15" i="3"/>
  <c r="V16" i="3"/>
  <c r="V17" i="3"/>
  <c r="V18" i="3"/>
  <c r="V19" i="3"/>
  <c r="V20" i="3"/>
  <c r="V21" i="3"/>
  <c r="V22" i="3"/>
  <c r="V23" i="3"/>
  <c r="V24" i="3"/>
  <c r="B47" i="2"/>
  <c r="W9" i="2"/>
  <c r="W9" i="3"/>
  <c r="W6" i="2"/>
  <c r="W6" i="3"/>
  <c r="W13" i="3"/>
  <c r="W3" i="2"/>
  <c r="W3" i="3"/>
  <c r="W4" i="2"/>
  <c r="W4" i="3"/>
  <c r="W5" i="2"/>
  <c r="W5" i="3"/>
  <c r="W7" i="2"/>
  <c r="W7" i="3"/>
  <c r="W8" i="2"/>
  <c r="W8" i="3"/>
  <c r="W10" i="3"/>
  <c r="W11" i="3"/>
  <c r="W12" i="3"/>
  <c r="W14" i="3"/>
  <c r="W15" i="3"/>
  <c r="W16" i="3"/>
  <c r="W17" i="3"/>
  <c r="W18" i="3"/>
  <c r="W19" i="3"/>
  <c r="W20" i="3"/>
  <c r="W21" i="3"/>
  <c r="W22" i="3"/>
  <c r="W23" i="3"/>
  <c r="W24" i="3"/>
  <c r="B48" i="2"/>
  <c r="X9" i="2"/>
  <c r="X9" i="3"/>
  <c r="X6" i="2"/>
  <c r="X6" i="3"/>
  <c r="X13" i="3"/>
  <c r="X3" i="2"/>
  <c r="X3" i="3"/>
  <c r="X4" i="2"/>
  <c r="X4" i="3"/>
  <c r="X5" i="2"/>
  <c r="X5" i="3"/>
  <c r="X7" i="2"/>
  <c r="X7" i="3"/>
  <c r="X8" i="2"/>
  <c r="X8" i="3"/>
  <c r="X10" i="3"/>
  <c r="X11" i="3"/>
  <c r="X12" i="3"/>
  <c r="X14" i="3"/>
  <c r="X15" i="3"/>
  <c r="X16" i="3"/>
  <c r="X17" i="3"/>
  <c r="X18" i="3"/>
  <c r="X19" i="3"/>
  <c r="X20" i="3"/>
  <c r="X21" i="3"/>
  <c r="X22" i="3"/>
  <c r="X23" i="3"/>
  <c r="X24" i="3"/>
  <c r="B49" i="2"/>
  <c r="Y9" i="2"/>
  <c r="Y9" i="3"/>
  <c r="Y6" i="2"/>
  <c r="Y6" i="3"/>
  <c r="Y13" i="3"/>
  <c r="Y3" i="2"/>
  <c r="Y3" i="3"/>
  <c r="Y4" i="2"/>
  <c r="Y4" i="3"/>
  <c r="Y5" i="2"/>
  <c r="Y5" i="3"/>
  <c r="Y7" i="2"/>
  <c r="Y7" i="3"/>
  <c r="Y8" i="2"/>
  <c r="Y8" i="3"/>
  <c r="Y10" i="3"/>
  <c r="Y11" i="3"/>
  <c r="Y12" i="3"/>
  <c r="Y14" i="3"/>
  <c r="Y15" i="3"/>
  <c r="Y16" i="3"/>
  <c r="Y17" i="3"/>
  <c r="Y18" i="3"/>
  <c r="Y19" i="3"/>
  <c r="Y20" i="3"/>
  <c r="Y21" i="3"/>
  <c r="Y22" i="3"/>
  <c r="Y23" i="3"/>
  <c r="Y24" i="3"/>
  <c r="B50" i="2"/>
  <c r="Z9" i="2"/>
  <c r="Z9" i="3"/>
  <c r="Z6" i="2"/>
  <c r="Z6" i="3"/>
  <c r="Z13" i="3"/>
  <c r="Z3" i="2"/>
  <c r="Z3" i="3"/>
  <c r="Z4" i="2"/>
  <c r="Z4" i="3"/>
  <c r="Z5" i="2"/>
  <c r="Z5" i="3"/>
  <c r="Z7" i="2"/>
  <c r="Z7" i="3"/>
  <c r="Z8" i="2"/>
  <c r="Z8" i="3"/>
  <c r="Z10" i="3"/>
  <c r="Z11" i="3"/>
  <c r="Z12" i="3"/>
  <c r="Z14" i="3"/>
  <c r="Z15" i="3"/>
  <c r="Z16" i="3"/>
  <c r="Z17" i="3"/>
  <c r="Z18" i="3"/>
  <c r="Z19" i="3"/>
  <c r="Z20" i="3"/>
  <c r="Z21" i="3"/>
  <c r="Z22" i="3"/>
  <c r="Z23" i="3"/>
  <c r="Z24" i="3"/>
  <c r="B51" i="2"/>
  <c r="AA9" i="2"/>
  <c r="AA9" i="3"/>
  <c r="AA6" i="2"/>
  <c r="AA6" i="3"/>
  <c r="AA13" i="3"/>
  <c r="AA3" i="2"/>
  <c r="AA3" i="3"/>
  <c r="AA4" i="2"/>
  <c r="AA4" i="3"/>
  <c r="AA5" i="2"/>
  <c r="AA5" i="3"/>
  <c r="AA7" i="2"/>
  <c r="AA7" i="3"/>
  <c r="AA8" i="2"/>
  <c r="AA8" i="3"/>
  <c r="AA10" i="3"/>
  <c r="AA11" i="3"/>
  <c r="AA12" i="3"/>
  <c r="AA14" i="3"/>
  <c r="AA15" i="3"/>
  <c r="AA16" i="3"/>
  <c r="AA17" i="3"/>
  <c r="AA18" i="3"/>
  <c r="AA19" i="3"/>
  <c r="AA20" i="3"/>
  <c r="AA21" i="3"/>
  <c r="AA22" i="3"/>
  <c r="AA23" i="3"/>
  <c r="AA24" i="3"/>
  <c r="B52" i="2"/>
  <c r="E29" i="2"/>
  <c r="AG9" i="2"/>
  <c r="AG9" i="3"/>
  <c r="AG6" i="2"/>
  <c r="AG6" i="3"/>
  <c r="AG13" i="3"/>
  <c r="AG3" i="2"/>
  <c r="AG3" i="3"/>
  <c r="AG4" i="2"/>
  <c r="AG4" i="3"/>
  <c r="AG5" i="2"/>
  <c r="AG5" i="3"/>
  <c r="AG7" i="2"/>
  <c r="AG7" i="3"/>
  <c r="AG8" i="2"/>
  <c r="AG8" i="3"/>
  <c r="AG10" i="3"/>
  <c r="AG11" i="3"/>
  <c r="AG12" i="3"/>
  <c r="AG14" i="3"/>
  <c r="AG15" i="3"/>
  <c r="AG16" i="3"/>
  <c r="AG17" i="3"/>
  <c r="AG18" i="3"/>
  <c r="AG19" i="3"/>
  <c r="AG20" i="3"/>
  <c r="AG21" i="3"/>
  <c r="AG22" i="3"/>
  <c r="AG23" i="3"/>
  <c r="AG24" i="3"/>
  <c r="B58" i="2"/>
  <c r="E30" i="2"/>
  <c r="D9" i="2"/>
  <c r="D9" i="3"/>
  <c r="D6" i="2"/>
  <c r="D6" i="3"/>
  <c r="D13" i="3"/>
  <c r="D3" i="2"/>
  <c r="D3" i="3"/>
  <c r="D4" i="2"/>
  <c r="D4" i="3"/>
  <c r="D5" i="2"/>
  <c r="D5" i="3"/>
  <c r="D7" i="2"/>
  <c r="D7" i="3"/>
  <c r="D8" i="2"/>
  <c r="D8" i="3"/>
  <c r="D10" i="3"/>
  <c r="D11" i="3"/>
  <c r="D12" i="3"/>
  <c r="D14" i="3"/>
  <c r="D15" i="3"/>
  <c r="D16" i="3"/>
  <c r="D17" i="3"/>
  <c r="D18" i="3"/>
  <c r="D19" i="3"/>
  <c r="D20" i="3"/>
  <c r="D21" i="3"/>
  <c r="D22" i="3"/>
  <c r="D23" i="3"/>
  <c r="D24" i="3"/>
  <c r="B29" i="2"/>
  <c r="C9" i="2"/>
  <c r="C9" i="3"/>
  <c r="C6" i="2"/>
  <c r="C6" i="3"/>
  <c r="C13" i="3"/>
  <c r="C3" i="2"/>
  <c r="C3" i="3"/>
  <c r="C4" i="2"/>
  <c r="C4" i="3"/>
  <c r="C5" i="2"/>
  <c r="C5" i="3"/>
  <c r="C7" i="2"/>
  <c r="C7" i="3"/>
  <c r="C8" i="2"/>
  <c r="C8" i="3"/>
  <c r="C10" i="3"/>
  <c r="C11" i="3"/>
  <c r="C12" i="3"/>
  <c r="C14" i="3"/>
  <c r="C15" i="3"/>
  <c r="C16" i="3"/>
  <c r="C17" i="3"/>
  <c r="C18" i="3"/>
  <c r="C19" i="3"/>
  <c r="C20" i="3"/>
  <c r="C21" i="3"/>
  <c r="C22" i="3"/>
  <c r="C23" i="3"/>
  <c r="C24" i="3"/>
  <c r="B28" i="2"/>
  <c r="AC9" i="2"/>
  <c r="AC9" i="3"/>
  <c r="AC6" i="2"/>
  <c r="AC6" i="3"/>
  <c r="AC13" i="3"/>
  <c r="AC3" i="2"/>
  <c r="AC3" i="3"/>
  <c r="AC4" i="2"/>
  <c r="AC4" i="3"/>
  <c r="AC5" i="2"/>
  <c r="AC5" i="3"/>
  <c r="AC7" i="2"/>
  <c r="AC7" i="3"/>
  <c r="AC8" i="2"/>
  <c r="AC8" i="3"/>
  <c r="AC10" i="3"/>
  <c r="AC11" i="3"/>
  <c r="AC12" i="3"/>
  <c r="AC14" i="3"/>
  <c r="AC15" i="3"/>
  <c r="AC16" i="3"/>
  <c r="AC17" i="3"/>
  <c r="AC18" i="3"/>
  <c r="AC19" i="3"/>
  <c r="AC20" i="3"/>
  <c r="AC21" i="3"/>
  <c r="AC22" i="3"/>
  <c r="AC23" i="3"/>
  <c r="AC24" i="3"/>
  <c r="B54" i="2"/>
  <c r="E31" i="2"/>
  <c r="E9" i="3"/>
  <c r="E6" i="2"/>
  <c r="E6" i="3"/>
  <c r="E13" i="3"/>
  <c r="E3" i="2"/>
  <c r="E3" i="3"/>
  <c r="E4" i="2"/>
  <c r="E4" i="3"/>
  <c r="E5" i="2"/>
  <c r="E5" i="3"/>
  <c r="E7" i="2"/>
  <c r="E7" i="3"/>
  <c r="E8" i="2"/>
  <c r="E8" i="3"/>
  <c r="E10" i="3"/>
  <c r="E11" i="3"/>
  <c r="E12" i="3"/>
  <c r="E14" i="3"/>
  <c r="E15" i="3"/>
  <c r="E16" i="3"/>
  <c r="E17" i="3"/>
  <c r="E18" i="3"/>
  <c r="E19" i="3"/>
  <c r="E20" i="3"/>
  <c r="E21" i="3"/>
  <c r="E22" i="3"/>
  <c r="E23" i="3"/>
  <c r="E24" i="3"/>
  <c r="B30" i="2"/>
  <c r="E32" i="2"/>
  <c r="AD9" i="2"/>
  <c r="AD9" i="3"/>
  <c r="AD6" i="2"/>
  <c r="AD6" i="3"/>
  <c r="AD13" i="3"/>
  <c r="AD3" i="2"/>
  <c r="AD3" i="3"/>
  <c r="AD4" i="2"/>
  <c r="AD4" i="3"/>
  <c r="AD5" i="2"/>
  <c r="AD5" i="3"/>
  <c r="AD7" i="2"/>
  <c r="AD7" i="3"/>
  <c r="AD8" i="2"/>
  <c r="AD8" i="3"/>
  <c r="AD10" i="3"/>
  <c r="AD11" i="3"/>
  <c r="AD12" i="3"/>
  <c r="AD14" i="3"/>
  <c r="AD15" i="3"/>
  <c r="AD16" i="3"/>
  <c r="AD17" i="3"/>
  <c r="AD18" i="3"/>
  <c r="AD19" i="3"/>
  <c r="AD20" i="3"/>
  <c r="AD21" i="3"/>
  <c r="AD22" i="3"/>
  <c r="AD23" i="3"/>
  <c r="AD24" i="3"/>
  <c r="B55" i="2"/>
  <c r="E33" i="2"/>
  <c r="F9" i="2"/>
  <c r="F9" i="3"/>
  <c r="F6" i="2"/>
  <c r="F6" i="3"/>
  <c r="F13" i="3"/>
  <c r="F3" i="2"/>
  <c r="F3" i="3"/>
  <c r="F4" i="2"/>
  <c r="F4" i="3"/>
  <c r="F5" i="3"/>
  <c r="F7" i="2"/>
  <c r="F7" i="3"/>
  <c r="F8" i="2"/>
  <c r="F8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B31" i="2"/>
  <c r="AE9" i="2"/>
  <c r="AE9" i="3"/>
  <c r="AE6" i="2"/>
  <c r="AE6" i="3"/>
  <c r="AE13" i="3"/>
  <c r="AE3" i="2"/>
  <c r="AE3" i="3"/>
  <c r="AE4" i="2"/>
  <c r="AE4" i="3"/>
  <c r="AE5" i="2"/>
  <c r="AE5" i="3"/>
  <c r="AE7" i="2"/>
  <c r="AE7" i="3"/>
  <c r="AE8" i="2"/>
  <c r="AE8" i="3"/>
  <c r="AE10" i="3"/>
  <c r="AE11" i="3"/>
  <c r="AE12" i="3"/>
  <c r="AE14" i="3"/>
  <c r="AE15" i="3"/>
  <c r="AE16" i="3"/>
  <c r="AE17" i="3"/>
  <c r="AE18" i="3"/>
  <c r="AE19" i="3"/>
  <c r="AE20" i="3"/>
  <c r="AE21" i="3"/>
  <c r="AE22" i="3"/>
  <c r="AE23" i="3"/>
  <c r="AE24" i="3"/>
  <c r="B56" i="2"/>
  <c r="AF9" i="2"/>
  <c r="AF9" i="3"/>
  <c r="AF6" i="2"/>
  <c r="AF6" i="3"/>
  <c r="AF13" i="3"/>
  <c r="AF3" i="2"/>
  <c r="AF3" i="3"/>
  <c r="AF4" i="2"/>
  <c r="AF4" i="3"/>
  <c r="AF5" i="2"/>
  <c r="AF5" i="3"/>
  <c r="AF7" i="2"/>
  <c r="AF7" i="3"/>
  <c r="AF8" i="2"/>
  <c r="AF8" i="3"/>
  <c r="AF10" i="3"/>
  <c r="AF11" i="3"/>
  <c r="AF12" i="3"/>
  <c r="AF14" i="3"/>
  <c r="AF15" i="3"/>
  <c r="AF16" i="3"/>
  <c r="AF17" i="3"/>
  <c r="AF18" i="3"/>
  <c r="AF19" i="3"/>
  <c r="AF20" i="3"/>
  <c r="AF21" i="3"/>
  <c r="AF22" i="3"/>
  <c r="AF23" i="3"/>
  <c r="AF24" i="3"/>
  <c r="B57" i="2"/>
  <c r="AH9" i="2"/>
  <c r="AH9" i="3"/>
  <c r="AH6" i="2"/>
  <c r="AH6" i="3"/>
  <c r="AH13" i="3"/>
  <c r="AH3" i="2"/>
  <c r="AH3" i="3"/>
  <c r="AH4" i="2"/>
  <c r="AH4" i="3"/>
  <c r="AH5" i="2"/>
  <c r="AH5" i="3"/>
  <c r="AH7" i="2"/>
  <c r="AH7" i="3"/>
  <c r="AH8" i="2"/>
  <c r="AH8" i="3"/>
  <c r="AH10" i="3"/>
  <c r="AH11" i="3"/>
  <c r="AH12" i="3"/>
  <c r="AH14" i="3"/>
  <c r="AH15" i="3"/>
  <c r="AH16" i="3"/>
  <c r="AH17" i="3"/>
  <c r="AH18" i="3"/>
  <c r="AH19" i="3"/>
  <c r="AH20" i="3"/>
  <c r="AH21" i="3"/>
  <c r="AH22" i="3"/>
  <c r="AH23" i="3"/>
  <c r="AH24" i="3"/>
  <c r="B59" i="2"/>
  <c r="AI9" i="2"/>
  <c r="AI9" i="3"/>
  <c r="AI6" i="2"/>
  <c r="AI6" i="3"/>
  <c r="AI13" i="3"/>
  <c r="AI3" i="2"/>
  <c r="AI3" i="3"/>
  <c r="AI4" i="2"/>
  <c r="AI4" i="3"/>
  <c r="AI5" i="2"/>
  <c r="AI5" i="3"/>
  <c r="AI7" i="2"/>
  <c r="AI7" i="3"/>
  <c r="AI8" i="2"/>
  <c r="AI8" i="3"/>
  <c r="AI10" i="3"/>
  <c r="AI11" i="3"/>
  <c r="AI12" i="3"/>
  <c r="AI14" i="3"/>
  <c r="AI15" i="3"/>
  <c r="AI16" i="3"/>
  <c r="AI17" i="3"/>
  <c r="AI18" i="3"/>
  <c r="AI19" i="3"/>
  <c r="AI20" i="3"/>
  <c r="AI21" i="3"/>
  <c r="AI22" i="3"/>
  <c r="AI23" i="3"/>
  <c r="AI24" i="3"/>
  <c r="B60" i="2"/>
  <c r="AB9" i="2"/>
  <c r="AB9" i="3"/>
  <c r="AB6" i="2"/>
  <c r="AB6" i="3"/>
  <c r="AB13" i="3"/>
  <c r="AB3" i="2"/>
  <c r="AB3" i="3"/>
  <c r="AB4" i="2"/>
  <c r="AB4" i="3"/>
  <c r="AB5" i="2"/>
  <c r="AB5" i="3"/>
  <c r="AB7" i="2"/>
  <c r="AB7" i="3"/>
  <c r="AB8" i="2"/>
  <c r="AB8" i="3"/>
  <c r="AB10" i="3"/>
  <c r="AB11" i="3"/>
  <c r="AB12" i="3"/>
  <c r="AB14" i="3"/>
  <c r="AB15" i="3"/>
  <c r="AB16" i="3"/>
  <c r="AB17" i="3"/>
  <c r="AB18" i="3"/>
  <c r="AB19" i="3"/>
  <c r="AB20" i="3"/>
  <c r="AB21" i="3"/>
  <c r="AB22" i="3"/>
  <c r="AB23" i="3"/>
  <c r="AB24" i="3"/>
  <c r="B53" i="2"/>
  <c r="E34" i="2"/>
  <c r="E36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C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</calcChain>
</file>

<file path=xl/comments1.xml><?xml version="1.0" encoding="utf-8"?>
<comments xmlns="http://schemas.openxmlformats.org/spreadsheetml/2006/main">
  <authors>
    <author>Damien Fahy</author>
  </authors>
  <commentList>
    <comment ref="A3" authorId="0">
      <text>
        <r>
          <rPr>
            <b/>
            <sz val="9"/>
            <color indexed="81"/>
            <rFont val="Calibri"/>
            <family val="2"/>
          </rPr>
          <t>Damien Fahy: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</rPr>
          <t>Enter the amount invested in each fund in column A
A breakdown of your asset allocation is shown below</t>
        </r>
      </text>
    </comment>
    <comment ref="B3" authorId="0">
      <text>
        <r>
          <rPr>
            <b/>
            <sz val="9"/>
            <color indexed="81"/>
            <rFont val="Calibri"/>
            <family val="2"/>
          </rPr>
          <t>Damien Fahy: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</rPr>
          <t xml:space="preserve">Copy and paste fund names from the 'List of funds' tab into column B. It can take up to 20 funds
</t>
        </r>
      </text>
    </comment>
  </commentList>
</comments>
</file>

<file path=xl/sharedStrings.xml><?xml version="1.0" encoding="utf-8"?>
<sst xmlns="http://schemas.openxmlformats.org/spreadsheetml/2006/main" count="4682" uniqueCount="2355">
  <si>
    <t>Name</t>
  </si>
  <si>
    <t>Asset % Alternative Investment Strategies</t>
  </si>
  <si>
    <t>Asset % Alternative Assets</t>
  </si>
  <si>
    <t>Asset % Commodity &amp; Energy</t>
  </si>
  <si>
    <t>Asset % Convertibles</t>
  </si>
  <si>
    <t>Asset % Equities</t>
  </si>
  <si>
    <t>Asset % American Emerging Equities</t>
  </si>
  <si>
    <t>Asset % North American Equities</t>
  </si>
  <si>
    <t>Asset % Asia Pacific Equities</t>
  </si>
  <si>
    <t>Asset % Asia Pacific Emerging Equities</t>
  </si>
  <si>
    <t>Asset % Japanese Equities</t>
  </si>
  <si>
    <t>Asset % European Equities</t>
  </si>
  <si>
    <t>Asset % European Emerging Equities</t>
  </si>
  <si>
    <t>Asset % UK Equities</t>
  </si>
  <si>
    <t>Asset % Global Emerging Market Equities</t>
  </si>
  <si>
    <t>Asset % International Equities</t>
  </si>
  <si>
    <t>Asset % GCC Equities</t>
  </si>
  <si>
    <t>Asset % Fixed Interest</t>
  </si>
  <si>
    <t>Asset % American Emerging Fixed Interest</t>
  </si>
  <si>
    <t>Asset % Asia Pacific Emerging Fixed Interest</t>
  </si>
  <si>
    <t>Asset % European Emerging Fixed Interest</t>
  </si>
  <si>
    <t>Asset % UK Fixed Interest</t>
  </si>
  <si>
    <t>Asset % UK Corporate Fixed Interest</t>
  </si>
  <si>
    <t>Asset % UK Gilts</t>
  </si>
  <si>
    <t>Asset % UK Index-Linked</t>
  </si>
  <si>
    <t>Asset % Global Fixed Interest</t>
  </si>
  <si>
    <t>Asset % Islamic Instruments</t>
  </si>
  <si>
    <t>Asset % Mixed Assets</t>
  </si>
  <si>
    <t>Asset % Money Market</t>
  </si>
  <si>
    <t>Asset % Mutual Funds</t>
  </si>
  <si>
    <t>Asset % Others</t>
  </si>
  <si>
    <t>Asset % Property</t>
  </si>
  <si>
    <t>Asset % Unknown</t>
  </si>
  <si>
    <t>Asset % With Profits</t>
  </si>
  <si>
    <t xml:space="preserve">Aberdeen - Property Trust  </t>
  </si>
  <si>
    <t xml:space="preserve">CF - Miton UK Value Opportunities </t>
  </si>
  <si>
    <t xml:space="preserve">Fundsmith - Equity </t>
  </si>
  <si>
    <t xml:space="preserve">JPM - UK Smaller Companies </t>
  </si>
  <si>
    <t xml:space="preserve">Jupiter - European  </t>
  </si>
  <si>
    <t xml:space="preserve">L&amp;G - Dynamic Bond </t>
  </si>
  <si>
    <t xml:space="preserve">Premier - Multi-Asset Conservative Growth </t>
  </si>
  <si>
    <t>Select fund name</t>
  </si>
  <si>
    <t xml:space="preserve"> % Alternative Investment Strategies</t>
  </si>
  <si>
    <t xml:space="preserve"> % Alternative s</t>
  </si>
  <si>
    <t xml:space="preserve"> % Commodity &amp; Energy</t>
  </si>
  <si>
    <t xml:space="preserve"> % Convertibles</t>
  </si>
  <si>
    <t xml:space="preserve"> % Equities</t>
  </si>
  <si>
    <t xml:space="preserve"> % American Emerging Equities</t>
  </si>
  <si>
    <t xml:space="preserve"> % North American Equities</t>
  </si>
  <si>
    <t xml:space="preserve"> % Asia Pacific Equities</t>
  </si>
  <si>
    <t xml:space="preserve"> % Asia Pacific Emerging Equities</t>
  </si>
  <si>
    <t xml:space="preserve"> % Japanese Equities</t>
  </si>
  <si>
    <t xml:space="preserve"> % European Equities</t>
  </si>
  <si>
    <t xml:space="preserve"> % European Emerging Equities</t>
  </si>
  <si>
    <t xml:space="preserve"> % UK Equities</t>
  </si>
  <si>
    <t xml:space="preserve"> % Global Emerging Market Equities</t>
  </si>
  <si>
    <t xml:space="preserve"> % International Equities</t>
  </si>
  <si>
    <t xml:space="preserve"> % GCC Equities</t>
  </si>
  <si>
    <t xml:space="preserve"> % Fixed Interest</t>
  </si>
  <si>
    <t xml:space="preserve"> % American Emerging Fixed Interest</t>
  </si>
  <si>
    <t xml:space="preserve"> % Asia Pacific Emerging Fixed Interest</t>
  </si>
  <si>
    <t xml:space="preserve"> % European Emerging Fixed Interest</t>
  </si>
  <si>
    <t xml:space="preserve"> % UK Fixed Interest</t>
  </si>
  <si>
    <t xml:space="preserve"> % UK Corporate Fixed Interest</t>
  </si>
  <si>
    <t xml:space="preserve"> % UK Gilts</t>
  </si>
  <si>
    <t xml:space="preserve"> % UK Index-Linked</t>
  </si>
  <si>
    <t xml:space="preserve"> % Global Fixed Interest</t>
  </si>
  <si>
    <t xml:space="preserve"> % Islamic Instruments</t>
  </si>
  <si>
    <t xml:space="preserve"> % Mixed s</t>
  </si>
  <si>
    <t xml:space="preserve"> % Money Market</t>
  </si>
  <si>
    <t xml:space="preserve"> % Mutual Funds</t>
  </si>
  <si>
    <t xml:space="preserve"> % Others</t>
  </si>
  <si>
    <t xml:space="preserve"> % Property</t>
  </si>
  <si>
    <t xml:space="preserve"> % Unknown</t>
  </si>
  <si>
    <t xml:space="preserve"> % With Profits</t>
  </si>
  <si>
    <t>Amont invested</t>
  </si>
  <si>
    <t>Total</t>
  </si>
  <si>
    <t>%</t>
  </si>
  <si>
    <t xml:space="preserve"> % Alternative Assets</t>
  </si>
  <si>
    <t xml:space="preserve"> % Equities (unknown)</t>
  </si>
  <si>
    <t xml:space="preserve"> % Mixed assets</t>
  </si>
  <si>
    <t>Detailed breakdown of your portfolio</t>
  </si>
  <si>
    <t>Breakdown Summary</t>
  </si>
  <si>
    <t>Equities</t>
  </si>
  <si>
    <t>Fixed Interest</t>
  </si>
  <si>
    <t>Property</t>
  </si>
  <si>
    <t>Alternatives</t>
  </si>
  <si>
    <t>Commodities</t>
  </si>
  <si>
    <t>Cash</t>
  </si>
  <si>
    <t>Others</t>
  </si>
  <si>
    <t xml:space="preserve"> % Alternative assets</t>
  </si>
  <si>
    <t>Total Portfolio Value</t>
  </si>
  <si>
    <t>This tool belongs to moneytothemasses.com and you  are using it as a paid subscriber of the 80-20 service</t>
  </si>
  <si>
    <t>7IM - AAP Adventurous in GB</t>
  </si>
  <si>
    <t>7IM - AAP Balanced in GB</t>
  </si>
  <si>
    <t>7IM - AAP Income in GB</t>
  </si>
  <si>
    <t>7IM - AAP Moderately Adventurous in GB</t>
  </si>
  <si>
    <t>7IM - AAP Moderately Cautious in GB</t>
  </si>
  <si>
    <t>7IM - Adventurous in GB</t>
  </si>
  <si>
    <t>7IM - Balanced in GB</t>
  </si>
  <si>
    <t>7IM - Cautious in GB</t>
  </si>
  <si>
    <t>7IM - Emerging Markets Equity Value TR in GB</t>
  </si>
  <si>
    <t>7IM - European (ex UK) Equity Value TR in GB</t>
  </si>
  <si>
    <t>7IM - Moderately Adventurous in GB</t>
  </si>
  <si>
    <t>7IM - Moderately Cautious in GB</t>
  </si>
  <si>
    <t>7IM - Personal Injury in GB</t>
  </si>
  <si>
    <t>7IM - Sustainable Balance in GB</t>
  </si>
  <si>
    <t>7IM - UK Equity Value TR in GB</t>
  </si>
  <si>
    <t>7IM - Unconstrained in GB</t>
  </si>
  <si>
    <t>7IM - US Equity Value TR in GB</t>
  </si>
  <si>
    <t>Aberdeen - Absolute Return Bond in GB</t>
  </si>
  <si>
    <t>Aberdeen - Asia Pacific &amp; Japan Equity TR in GB</t>
  </si>
  <si>
    <t>Aberdeen - Asia Pacific Equity TR in GB</t>
  </si>
  <si>
    <t>Aberdeen - Capital Trust TR in GB</t>
  </si>
  <si>
    <t>Aberdeen - Cash in GB</t>
  </si>
  <si>
    <t>Aberdeen - Charity Select Global Ex UK Equity in GB</t>
  </si>
  <si>
    <t>Aberdeen - Charity Select UK Bond in GB</t>
  </si>
  <si>
    <t>Aberdeen - Charity Select UK Equity in GB</t>
  </si>
  <si>
    <t>Aberdeen - Corporate Bond TR in GB</t>
  </si>
  <si>
    <t>Aberdeen - Diversified Growth in GB</t>
  </si>
  <si>
    <t>Aberdeen - Eastern European Equity in GB</t>
  </si>
  <si>
    <t>Aberdeen - Emerging Markets Bond in GB</t>
  </si>
  <si>
    <t>Aberdeen - Emerging Markets Equity TR in GB</t>
  </si>
  <si>
    <t>Aberdeen - Ethical World Equity TR in GB</t>
  </si>
  <si>
    <t>Aberdeen - Euro Corporate Bond TR in GB</t>
  </si>
  <si>
    <t>Aberdeen - European Equity in GB</t>
  </si>
  <si>
    <t>Aberdeen - European High Yield Bond in GB</t>
  </si>
  <si>
    <t>Aberdeen - European Property Share TR in GB</t>
  </si>
  <si>
    <t>Aberdeen - European Smaller Companies Equity in GB</t>
  </si>
  <si>
    <t>Aberdeen - Financial Equity TR in GB</t>
  </si>
  <si>
    <t>Aberdeen - Foundation Growth in GB</t>
  </si>
  <si>
    <t>Aberdeen - Global High Yield Bond TR in GB</t>
  </si>
  <si>
    <t>Aberdeen - Japan Equity in GB</t>
  </si>
  <si>
    <t>Aberdeen - Latin American Equity in GB</t>
  </si>
  <si>
    <t>Aberdeen - Managed Distribution TR in GB</t>
  </si>
  <si>
    <t>Aberdeen - Multi Asset TR in GB</t>
  </si>
  <si>
    <t>Aberdeen - Multi Asset Conservative Portfolio in GB</t>
  </si>
  <si>
    <t>Aberdeen - Multi Asset Growth 1 Portfolio in GB</t>
  </si>
  <si>
    <t>Aberdeen - Multi Asset Growth 2 Portfolio in GB</t>
  </si>
  <si>
    <t>Aberdeen - Multi Asset Growth 3 Portfolio in GB</t>
  </si>
  <si>
    <t>Aberdeen - Multi Manager Balanced Managed Portfolio in GB</t>
  </si>
  <si>
    <t>Aberdeen - Multi Manager Cautious Managed Portfolio in GB</t>
  </si>
  <si>
    <t>Aberdeen - Multi Manager Diversified Alpha Portfolio in GB</t>
  </si>
  <si>
    <t>Aberdeen - Multi Manager Equity Managed Portfolio in GB</t>
  </si>
  <si>
    <t>Aberdeen - Multi Manager Ethical Portfolio in GB</t>
  </si>
  <si>
    <t>Aberdeen - Multi Manager Multi Asset Distribution Portfolio in GB</t>
  </si>
  <si>
    <t>Aberdeen - MultiManager Diversity in GB</t>
  </si>
  <si>
    <t>Aberdeen - North American Equity in GB</t>
  </si>
  <si>
    <t>Aberdeen - Property Share TR in GB</t>
  </si>
  <si>
    <t>Aberdeen - Responsible UK Equity TR in GB</t>
  </si>
  <si>
    <t>Aberdeen - Sterling Bond in GB</t>
  </si>
  <si>
    <t>Aberdeen - Sterling Government Bond in GB</t>
  </si>
  <si>
    <t>Aberdeen - Sterling Index-Linked Bond in GB</t>
  </si>
  <si>
    <t>Aberdeen - Sterling Opportunistic Corporate Bond in GB</t>
  </si>
  <si>
    <t>Aberdeen - Sterling Short Term Government Bond TR in GB</t>
  </si>
  <si>
    <t>Aberdeen - Strategic Bond in GB</t>
  </si>
  <si>
    <t>Aberdeen - UK Enhanced Equity in GB</t>
  </si>
  <si>
    <t>Aberdeen - UK Equity TR in GB</t>
  </si>
  <si>
    <t>Aberdeen - UK Equity Income TR in GB</t>
  </si>
  <si>
    <t>Aberdeen - UK Mid Cap Equity TR in GB</t>
  </si>
  <si>
    <t>Aberdeen - UK Property in GB</t>
  </si>
  <si>
    <t>Aberdeen - UK Smaller Companies Equity TR in GB</t>
  </si>
  <si>
    <t>Aberdeen - World Emerging Markets Equity in GB</t>
  </si>
  <si>
    <t>Aberdeen - World Equity TR in GB</t>
  </si>
  <si>
    <t>Aberdeen - World Equity Income TR in GB</t>
  </si>
  <si>
    <t>Aberdeen - World Government Bond in GB</t>
  </si>
  <si>
    <t>Aberdeen - World Opportunistic Bond in GB</t>
  </si>
  <si>
    <t>Aberforth - UK Small Companies in GB</t>
  </si>
  <si>
    <t>Acorn - Kalamon in GB</t>
  </si>
  <si>
    <t>Acorn - Maroccana in GB</t>
  </si>
  <si>
    <t>Alliance Trust - Monthly Income Bond in GB</t>
  </si>
  <si>
    <t>Alliance Trust - Sustainable Future Absolute Growth in GB</t>
  </si>
  <si>
    <t>Alliance Trust - Sustainable Future Cautious Managed TR in GB</t>
  </si>
  <si>
    <t>Alliance Trust - Sustainable Future Corporate Bond TR in GB</t>
  </si>
  <si>
    <t>Alliance Trust - Sustainable Future Defensive Managed TR in GB</t>
  </si>
  <si>
    <t>Alliance Trust - Sustainable Future European Growth in GB</t>
  </si>
  <si>
    <t>Alliance Trust - Sustainable Future Global Growth in GB</t>
  </si>
  <si>
    <t>Alliance Trust - Sustainable Future Managed TR in GB</t>
  </si>
  <si>
    <t>Alliance Trust - Sustainable Future UK Growth in GB</t>
  </si>
  <si>
    <t>Alliance Trust - UK Ethical in GB</t>
  </si>
  <si>
    <t>Allianz - Best Styles Global AC Equity in GB</t>
  </si>
  <si>
    <t>Allianz - Brazil in GB</t>
  </si>
  <si>
    <t>Allianz - BRIC Stars in GB</t>
  </si>
  <si>
    <t>Allianz - Continental European in GB</t>
  </si>
  <si>
    <t>Allianz - European Equity Income in GB</t>
  </si>
  <si>
    <t>Allianz - Japan in GB</t>
  </si>
  <si>
    <t>Allianz - London LGPS CIV Global Equity Alpha in GB</t>
  </si>
  <si>
    <t>Allianz - RiskMaster Conservative Multi Asset in GB</t>
  </si>
  <si>
    <t>Allianz - RiskMaster Defensive Multi Asset in GB</t>
  </si>
  <si>
    <t>Allianz - RiskMaster Growth Multi Asset in GB</t>
  </si>
  <si>
    <t>Allianz - RiskMaster Moderate Multi Asset in GB</t>
  </si>
  <si>
    <t>Allianz - Sterling Total Return TR in GB</t>
  </si>
  <si>
    <t>Allianz - Total Return Asian Equity in GB</t>
  </si>
  <si>
    <t>Allianz - UK Equity Income TR in GB</t>
  </si>
  <si>
    <t>Allianz - UK Growth in GB</t>
  </si>
  <si>
    <t>Allianz - UK Index TR in GB</t>
  </si>
  <si>
    <t>Allianz - UK Mid Cap in GB</t>
  </si>
  <si>
    <t>Allianz - UK Unconstrained in GB</t>
  </si>
  <si>
    <t>Allianz - US Equity in GB</t>
  </si>
  <si>
    <t>Anpero Capital Limited - The Wine Investment in GB</t>
  </si>
  <si>
    <t>Architas - Birthstar TD 2015 20 in GB</t>
  </si>
  <si>
    <t>Architas - Birthstar TD 2021 25 in GB</t>
  </si>
  <si>
    <t>Architas - Birthstar TD 2026 30 in GB</t>
  </si>
  <si>
    <t>Architas - Birthstar TD 2031 35 in GB</t>
  </si>
  <si>
    <t>Architas - Birthstar TD 2036 40 in GB</t>
  </si>
  <si>
    <t>Architas - Birthstar TD 2041 45 in GB</t>
  </si>
  <si>
    <t>Architas - Birthstar TD 2046 50 in GB</t>
  </si>
  <si>
    <t>Architas - Diversified Global Income in GB</t>
  </si>
  <si>
    <t>Architas - Diversified Real Assets in GB</t>
  </si>
  <si>
    <t>Architas - Liquidity in GB</t>
  </si>
  <si>
    <t>Architas - Multi-Manager Diversified Protector 70 in GB</t>
  </si>
  <si>
    <t>Architas - Multi-Manager Diversified Protector 80 in GB</t>
  </si>
  <si>
    <t>Architas - Multi-Manager Diversified Protector 85 in GB</t>
  </si>
  <si>
    <t>Architas MA - Active Dynamic in GB</t>
  </si>
  <si>
    <t>Architas MA - Active Growth TR in GB</t>
  </si>
  <si>
    <t>Architas MA - Active Intermediate Income TR in GB</t>
  </si>
  <si>
    <t>Architas MA - Active Moderate Income in GB</t>
  </si>
  <si>
    <t>Architas MA - Active Progressive in GB</t>
  </si>
  <si>
    <t>Architas MA - Active Reserve in GB</t>
  </si>
  <si>
    <t>Architas MA - Blended Growth in GB</t>
  </si>
  <si>
    <t>Architas MA - Blended Intermediate in GB</t>
  </si>
  <si>
    <t>Architas MA - Blended Moderate in GB</t>
  </si>
  <si>
    <t>Architas MA - Blended Progressive in GB</t>
  </si>
  <si>
    <t>Architas MA - Blended Reserve TR in GB</t>
  </si>
  <si>
    <t>Architas MA - Passive Dynamic in GB</t>
  </si>
  <si>
    <t>Architas MA - Passive Growth in GB</t>
  </si>
  <si>
    <t>Architas MA - Passive Intermediate in GB</t>
  </si>
  <si>
    <t>Architas MA - Passive Moderate in GB</t>
  </si>
  <si>
    <t>Architas MA - Passive Progressive in GB</t>
  </si>
  <si>
    <t>Architas MA - Passive Prudent in GB</t>
  </si>
  <si>
    <t>Architas MA - Passive Reserve in GB</t>
  </si>
  <si>
    <t>Architas MM - Monthly High Income in GB</t>
  </si>
  <si>
    <t>Architas MM - Strategic Bond in GB</t>
  </si>
  <si>
    <t>Architas MM - UK Equity in GB</t>
  </si>
  <si>
    <t>Argonaut - FP Argonaut Absolute Return in GB</t>
  </si>
  <si>
    <t>Argonaut - FP Argonaut European Alpha in GB</t>
  </si>
  <si>
    <t>Argonaut - FP Argonaut European Enhanced Income TR in GB</t>
  </si>
  <si>
    <t>Argonaut - FP Argonaut European Income TR in GB</t>
  </si>
  <si>
    <t>Artemis - Capital in GB</t>
  </si>
  <si>
    <t>Artemis - European Growth in GB</t>
  </si>
  <si>
    <t>Artemis - European Opportunities in GB</t>
  </si>
  <si>
    <t>Artemis - Global Emerging Markets TR in GB</t>
  </si>
  <si>
    <t>Artemis - Global Energy in GB</t>
  </si>
  <si>
    <t>Artemis - Global Equity Income TR in GB</t>
  </si>
  <si>
    <t>Artemis - Global Growth in GB</t>
  </si>
  <si>
    <t>Artemis - Global Income in GB</t>
  </si>
  <si>
    <t>Artemis - Global Select in GB</t>
  </si>
  <si>
    <t>Artemis - High Income TR in GB</t>
  </si>
  <si>
    <t>Artemis - Income TR in GB</t>
  </si>
  <si>
    <t>Artemis - Monthly Distribution TR in GB</t>
  </si>
  <si>
    <t>Artemis - Pan-European Absolute Return TR in GB</t>
  </si>
  <si>
    <t>Artemis - Strategic Assets in GB</t>
  </si>
  <si>
    <t>Artemis - Strategic Bond TR in GB</t>
  </si>
  <si>
    <t>Artemis - UK Select in GB</t>
  </si>
  <si>
    <t>Artemis - UK Smaller Companies in GB</t>
  </si>
  <si>
    <t>Artemis - UK Special Situations in GB</t>
  </si>
  <si>
    <t>Artemis - US Absolute Return in GB</t>
  </si>
  <si>
    <t>Artemis - US Equity TR in GB</t>
  </si>
  <si>
    <t>Artemis - US Extended Alpha TR in GB</t>
  </si>
  <si>
    <t>Artemis - US Smaller Companies in GB</t>
  </si>
  <si>
    <t>Aubrey Capital Management Ltd - Aubrey Collective Conviction in GB</t>
  </si>
  <si>
    <t>Aubrey Capital Management Ltd - Aubrey Global Conviction in GB</t>
  </si>
  <si>
    <t>Aviva Inv - Asia Pacific Property TR in GB</t>
  </si>
  <si>
    <t>Aviva Inv - Corporate Bond TR in GB</t>
  </si>
  <si>
    <t>Aviva Inv - Distribution TR in GB</t>
  </si>
  <si>
    <t>Aviva Inv - European Equity in GB</t>
  </si>
  <si>
    <t>Aviva Inv - European Property TR in GB</t>
  </si>
  <si>
    <t>Aviva Inv - Global Equity Income in GB</t>
  </si>
  <si>
    <t>Aviva Inv - High Yield Bond TR in GB</t>
  </si>
  <si>
    <t>Aviva Inv - Higher Income Plus TR in GB</t>
  </si>
  <si>
    <t>Aviva Inv - International Index Tracking in GB</t>
  </si>
  <si>
    <t>Aviva Inv - Managed High Income TR in GB</t>
  </si>
  <si>
    <t>Aviva Inv - Monthly Income Plus TR in GB</t>
  </si>
  <si>
    <t>Aviva Inv - Multi asset I TR in GB</t>
  </si>
  <si>
    <t>Aviva Inv - Multi Asset II TR in GB</t>
  </si>
  <si>
    <t>Aviva Inv - Multi asset III TR in GB</t>
  </si>
  <si>
    <t>Aviva Inv - Multi Asset IV TR in GB</t>
  </si>
  <si>
    <t>Aviva Inv - Multi Asset V TR in GB</t>
  </si>
  <si>
    <t>Aviva Inv - Multi Strategy Target Income TR in GB</t>
  </si>
  <si>
    <t>Aviva Inv - Multi Strategy Target Return in GB</t>
  </si>
  <si>
    <t>Aviva Inv - Multimanager 20-60% Shares TR in GB</t>
  </si>
  <si>
    <t>Aviva Inv - Multimanager 40-85% Shares TR in GB</t>
  </si>
  <si>
    <t>Aviva Inv - Multi-Manager Flexible in GB</t>
  </si>
  <si>
    <t>Aviva Inv - Property Trust TR in GB</t>
  </si>
  <si>
    <t>Aviva Inv - Strategic Bond TR in GB</t>
  </si>
  <si>
    <t>Aviva Inv - The Global Balanced Income in GB</t>
  </si>
  <si>
    <t>Aviva Inv - The Global Cautious Income in GB</t>
  </si>
  <si>
    <t>Aviva Inv - UK Equity TR in GB</t>
  </si>
  <si>
    <t>Aviva Inv - UK Equity Income TR in GB</t>
  </si>
  <si>
    <t>Aviva Inv - UK Growth in GB</t>
  </si>
  <si>
    <t>Aviva Inv - UK Index Tracking TR in GB</t>
  </si>
  <si>
    <t>Aviva Inv - UK Opportunities in GB</t>
  </si>
  <si>
    <t>Aviva Inv - UK Smaller Companies in GB</t>
  </si>
  <si>
    <t>Aviva Inv - US Equity Income TR in GB</t>
  </si>
  <si>
    <t>Aviva Inv - US Equity Income II TR in GB</t>
  </si>
  <si>
    <t>AXA - Defensive Distribution in GB</t>
  </si>
  <si>
    <t>AXA - Distribution TR in GB</t>
  </si>
  <si>
    <t>AXA - Ethical Distribution in GB</t>
  </si>
  <si>
    <t>AXA - Framlington American Growth in GB</t>
  </si>
  <si>
    <t>AXA - Framlington Biotech in GB</t>
  </si>
  <si>
    <t>AXA - Framlington Blue Chip Equity Income in GB</t>
  </si>
  <si>
    <t>AXA - Framlington Emerging Markets in GB</t>
  </si>
  <si>
    <t>AXA - Framlington European in GB</t>
  </si>
  <si>
    <t>AXA - Framlington Financial in GB</t>
  </si>
  <si>
    <t>AXA - Framlington Global Opportunities in GB</t>
  </si>
  <si>
    <t>AXA - Framlington Global Technology in GB</t>
  </si>
  <si>
    <t>AXA - Framlington Health in GB</t>
  </si>
  <si>
    <t>AXA - Framlington Japan in GB</t>
  </si>
  <si>
    <t>AXA - Framlington Managed Balanced in GB</t>
  </si>
  <si>
    <t>AXA - Framlington Managed Income in GB</t>
  </si>
  <si>
    <t>AXA - Framlington Monthly Income TR in GB</t>
  </si>
  <si>
    <t>AXA - Framlington UK Growth in GB</t>
  </si>
  <si>
    <t>AXA - Framlington UK Mid Cap in GB</t>
  </si>
  <si>
    <t>AXA - Framlington UK Select Opportunities in GB</t>
  </si>
  <si>
    <t>AXA - Framlington UK Smaller Cos in GB</t>
  </si>
  <si>
    <t>AXA - General Trust TR in GB</t>
  </si>
  <si>
    <t>AXA - Global Distribution in GB</t>
  </si>
  <si>
    <t>AXA - Global High Income in GB</t>
  </si>
  <si>
    <t>AXA - Pan European High Yield Bond in GB</t>
  </si>
  <si>
    <t>AXA - Rosenberg American in GB</t>
  </si>
  <si>
    <t>AXA - Rosenberg Asia Pacific Ex Japan in GB</t>
  </si>
  <si>
    <t>AXA - Rosenberg European in GB</t>
  </si>
  <si>
    <t>AXA - Rosenberg Global in GB</t>
  </si>
  <si>
    <t>AXA - Rosenberg Japan in GB</t>
  </si>
  <si>
    <t>AXA - Sterling Corporate Bond in GB</t>
  </si>
  <si>
    <t>AXA - Sterling Credit Short Duration Bond in GB</t>
  </si>
  <si>
    <t>AXA - Sterling Index Linked Bond in GB</t>
  </si>
  <si>
    <t>AXA - Sterling Strategic Bond TR in GB</t>
  </si>
  <si>
    <t>Baillie Gifford - Active Gilt Plus TR in GB</t>
  </si>
  <si>
    <t>Baillie Gifford - American in GB</t>
  </si>
  <si>
    <t>Baillie Gifford - British Smaller Companies in GB</t>
  </si>
  <si>
    <t>Baillie Gifford - Cash TR in GB</t>
  </si>
  <si>
    <t>Baillie Gifford - Corporate Bond TR in GB</t>
  </si>
  <si>
    <t>Baillie Gifford - Developed Asia Pacific in GB</t>
  </si>
  <si>
    <t>Baillie Gifford - Diversified Growth in GB</t>
  </si>
  <si>
    <t>Baillie Gifford - Emerging Markets Bond TR in GB</t>
  </si>
  <si>
    <t>Baillie Gifford - Emerging Markets Growth in GB</t>
  </si>
  <si>
    <t>Baillie Gifford - Emerging Markets Leading Companies in GB</t>
  </si>
  <si>
    <t>Baillie Gifford - European in GB</t>
  </si>
  <si>
    <t>Baillie Gifford - Global Alpha Growth in GB</t>
  </si>
  <si>
    <t>Baillie Gifford - Global Bond TR in GB</t>
  </si>
  <si>
    <t>Baillie Gifford - Global Discovery in GB</t>
  </si>
  <si>
    <t>Baillie Gifford - Greater China in GB</t>
  </si>
  <si>
    <t>Baillie Gifford - High Yield Bond TR in GB</t>
  </si>
  <si>
    <t>Baillie Gifford - International in GB</t>
  </si>
  <si>
    <t>Baillie Gifford - Investment Grade Bond TR in GB</t>
  </si>
  <si>
    <t>Baillie Gifford - Japanese in GB</t>
  </si>
  <si>
    <t>Baillie Gifford - Japanese Smaller Companies in GB</t>
  </si>
  <si>
    <t>Baillie Gifford - London LGPS CIV Diversified Growth in GB</t>
  </si>
  <si>
    <t>Baillie Gifford - Managed TR in GB</t>
  </si>
  <si>
    <t>Baillie Gifford - Multi Asset Growth in GB</t>
  </si>
  <si>
    <t>Baillie Gifford - Pacific in GB</t>
  </si>
  <si>
    <t>Baillie Gifford - UK Equity Alpha TR in GB</t>
  </si>
  <si>
    <t>Barclays - Adventurous Growth Portfolio in GB</t>
  </si>
  <si>
    <t>Barclays - Balanced Portfolio TR in GB</t>
  </si>
  <si>
    <t>Barclays - Cautious Portfolio TR in GB</t>
  </si>
  <si>
    <t>Barclays - Dividend &amp; Growth TR in GB</t>
  </si>
  <si>
    <t>Barclays - Europe (ex-UK) Alpha in GB</t>
  </si>
  <si>
    <t>Barclays - Global Core in GB</t>
  </si>
  <si>
    <t>Barclays - Growth Portfolio in GB</t>
  </si>
  <si>
    <t>Barclays - High Income Portfolio TR in GB</t>
  </si>
  <si>
    <t>Barclays - Income Plus Portfolio in GB</t>
  </si>
  <si>
    <t>Barclays - Income Portfolio in GB</t>
  </si>
  <si>
    <t>Barclays - Sterling Bond in GB</t>
  </si>
  <si>
    <t>Barclays - Sterling Corporate Bond in GB</t>
  </si>
  <si>
    <t>Barclays - UK Alpha in GB</t>
  </si>
  <si>
    <t>Barclays - UK Alpha S2 in GB</t>
  </si>
  <si>
    <t>Barclays - UK Core in GB</t>
  </si>
  <si>
    <t>Barclays - UK Equity Income in GB</t>
  </si>
  <si>
    <t>Barclays - UK Equity Income S2 in GB</t>
  </si>
  <si>
    <t>Barclays - UK Lower Cap in GB</t>
  </si>
  <si>
    <t>Barclays - UK Opportunities in GB</t>
  </si>
  <si>
    <t>Barclays Wealth - Global Markets 1 in GB</t>
  </si>
  <si>
    <t>Barclays Wealth - Global Markets 2 TR in GB</t>
  </si>
  <si>
    <t>Barclays Wealth - Global Markets 3 TR in GB</t>
  </si>
  <si>
    <t>Barclays Wealth - Global Markets 4 TR in GB</t>
  </si>
  <si>
    <t>Barclays Wealth - Global Markets 5 TR in GB</t>
  </si>
  <si>
    <t>Baring - Dynamic Capital Growth TR in GB</t>
  </si>
  <si>
    <t>Baring - Eastern Trust in GB</t>
  </si>
  <si>
    <t>Baring - Emerging Markets in GB</t>
  </si>
  <si>
    <t>Baring - Europe Select TR in GB</t>
  </si>
  <si>
    <t>Baring - European Growth TR in GB</t>
  </si>
  <si>
    <t>Baring - German Growth in GB</t>
  </si>
  <si>
    <t>Baring - Global Agriculture in GB</t>
  </si>
  <si>
    <t>Baring - Global Growth TR in GB</t>
  </si>
  <si>
    <t>Baring - Japan Growth TR in GB</t>
  </si>
  <si>
    <t>Baring - Korea Trust in GB</t>
  </si>
  <si>
    <t>Baring - Multi Asset TR in GB</t>
  </si>
  <si>
    <t>Baring - Strategic Bond TR in GB</t>
  </si>
  <si>
    <t>Baring - Targeted Return TR in GB</t>
  </si>
  <si>
    <t>Baring - UK Growth TR in GB</t>
  </si>
  <si>
    <t>BlackRock - 100 UK Equity Tracker TR in GB</t>
  </si>
  <si>
    <t>BlackRock - 350 UK Equity Tracker TR in GB</t>
  </si>
  <si>
    <t>BlackRock - Absolute Return Bond in GB</t>
  </si>
  <si>
    <t>BlackRock - Aquila Emerging Markets in GB</t>
  </si>
  <si>
    <t>BlackRock - Armed Forces Common Investment in GB</t>
  </si>
  <si>
    <t>BlackRock - Asia in GB</t>
  </si>
  <si>
    <t>BlackRock - Asia Special Situations in GB</t>
  </si>
  <si>
    <t>BlackRock - Balanced Growth Portfolio TR in GB</t>
  </si>
  <si>
    <t>BlackRock - Balanced Managed TR in GB</t>
  </si>
  <si>
    <t>BlackRock - Cash in GB</t>
  </si>
  <si>
    <t>BlackRock - Charifaith Common Inv in GB</t>
  </si>
  <si>
    <t>BlackRock - ChariTrak Common Investment in GB</t>
  </si>
  <si>
    <t>BlackRock - Continental European TR in GB</t>
  </si>
  <si>
    <t>BlackRock - Continental European Equity Tracker TR in GB</t>
  </si>
  <si>
    <t>BlackRock - Continental European Income TR in GB</t>
  </si>
  <si>
    <t>BlackRock - Corporate Bond in GB</t>
  </si>
  <si>
    <t>BlackRock - Corporate Bond 1 to 10 Year in GB</t>
  </si>
  <si>
    <t>BlackRock - Corporate Bond Tracker TR in GB</t>
  </si>
  <si>
    <t>BlackRock - Dynamic Allocation in GB</t>
  </si>
  <si>
    <t>BlackRock - Dynamic Diversified Growth TR in GB</t>
  </si>
  <si>
    <t>BlackRock - Dynamic Return Strategy in GB</t>
  </si>
  <si>
    <t>BlackRock - Emerging Markets TR in GB</t>
  </si>
  <si>
    <t>BlackRock - Emerging Markets Absolute Alpha in GB</t>
  </si>
  <si>
    <t>BlackRock - Emerging Markets Equity Tracker TR in GB</t>
  </si>
  <si>
    <t>BlackRock - European Absolute Alpha in GB</t>
  </si>
  <si>
    <t>BlackRock - European Dynamic TR in GB</t>
  </si>
  <si>
    <t>BlackRock - Fixed Income Global Opportunities in GB</t>
  </si>
  <si>
    <t>BlackRock - Global Equity TR in GB</t>
  </si>
  <si>
    <t>BlackRock - Global Income TR in GB</t>
  </si>
  <si>
    <t>BlackRock - Global Long Short Equity in GB</t>
  </si>
  <si>
    <t>BlackRock - Global Multi Asset Income TR in GB</t>
  </si>
  <si>
    <t>BlackRock - Global Property Securities Equity Tracker TR in GB</t>
  </si>
  <si>
    <t>BlackRock - Gold &amp; General in GB</t>
  </si>
  <si>
    <t>BlackRock - Index Linked Gilt Tracker in GB</t>
  </si>
  <si>
    <t>Blackrock - Institutional Equity Continental Europe TR in GB</t>
  </si>
  <si>
    <t>Blackrock - Institutional Equity Emerging Markets TR in GB</t>
  </si>
  <si>
    <t>Blackrock - Institutional Equity Global Focus TR in GB</t>
  </si>
  <si>
    <t>Blackrock - Institutional Equity UK Focus TR in GB</t>
  </si>
  <si>
    <t>Blackrock - Institutional Equity UK Smaller Companies TR in GB</t>
  </si>
  <si>
    <t>Blackrock - Institutional Equity UK Specialist TR in GB</t>
  </si>
  <si>
    <t>BlackRock - Japan Equity Tracker TR in GB</t>
  </si>
  <si>
    <t>BlackRock - Managed Volatility in GB</t>
  </si>
  <si>
    <t>BlackRock - Managed Volatility IV in GB</t>
  </si>
  <si>
    <t>BlackRock - Market Advantage in GB</t>
  </si>
  <si>
    <t>BlackRock - Mid Cap UK Equity Tracker TR in GB</t>
  </si>
  <si>
    <t>BlackRock - Natural Resources Growth &amp; Income TR in GB</t>
  </si>
  <si>
    <t>BlackRock - North American Equity Tracker TR in GB</t>
  </si>
  <si>
    <t>BlackRock - NURS II Consensus 100 TR in GB</t>
  </si>
  <si>
    <t>BlackRock - NURS II Consensus 35 in GB</t>
  </si>
  <si>
    <t>BlackRock - NURS II Consensus 60 TR in GB</t>
  </si>
  <si>
    <t>BlackRock - NURS II Consensus 70 TR in GB</t>
  </si>
  <si>
    <t>BlackRock - NURS II Consensus 85 TR in GB</t>
  </si>
  <si>
    <t>BlackRock - Overseas Corporate Bond Tracker in GB</t>
  </si>
  <si>
    <t>BlackRock - Overseas Government Bond Tracker in GB</t>
  </si>
  <si>
    <t>BlackRock - Pacific ex Japan Equity Tracker TR in GB</t>
  </si>
  <si>
    <t>BlackRock - Systematic Continental European TR in GB</t>
  </si>
  <si>
    <t>BlackRock - UK TR in GB</t>
  </si>
  <si>
    <t>BlackRock - UK Absolute Alpha in GB</t>
  </si>
  <si>
    <t>BlackRock - UK Equity Tracker TR in GB</t>
  </si>
  <si>
    <t>BlackRock - UK Focus TR in GB</t>
  </si>
  <si>
    <t>BlackRock - UK Gilts All Stocks Tracker in GB</t>
  </si>
  <si>
    <t>BlackRock - UK Income TR in GB</t>
  </si>
  <si>
    <t>BlackRock - UK Smaller Companies in GB</t>
  </si>
  <si>
    <t>BlackRock - UK Special Situations TR in GB</t>
  </si>
  <si>
    <t>BlackRock - US Dynamic in GB</t>
  </si>
  <si>
    <t>BlackRock - US Equity Tracker TR in GB</t>
  </si>
  <si>
    <t>BlackRock - US Opportunities in GB</t>
  </si>
  <si>
    <t>BlackRock Invest Mgrs UK Ltd - Charinco Common Invest in GB</t>
  </si>
  <si>
    <t>BlackRock Invest Mgrs UK Ltd - Charishare Common Invest TR in GB</t>
  </si>
  <si>
    <t>BlackRock Invest Mgrs UK Ltd - Charishare Restricted in GB</t>
  </si>
  <si>
    <t>BNY Mellon - Long Term Global Equity TR in GB</t>
  </si>
  <si>
    <t>Brown Shipley - SVS Brown Shipley Balanced TR in GB</t>
  </si>
  <si>
    <t>Brown Shipley - SVS Brown Shipley Cautious TR in GB</t>
  </si>
  <si>
    <t>Brown Shipley - SVS Brown Shipley Dynamic TR in GB</t>
  </si>
  <si>
    <t>Brown Shipley - SVS Brown Shipley Growth TR in GB</t>
  </si>
  <si>
    <t>Brown Shipley - SVS Brown Shipley Income TR in GB</t>
  </si>
  <si>
    <t>Brown Shipley - SVS Brown Shipley Sterling Bond TR in GB</t>
  </si>
  <si>
    <t>CAF - UK Equitrack in GB</t>
  </si>
  <si>
    <t>Cavendish - AIM TR in GB</t>
  </si>
  <si>
    <t>Cavendish - Asia Pacific TR in GB</t>
  </si>
  <si>
    <t>Cavendish - European TR in GB</t>
  </si>
  <si>
    <t>Cavendish - Japan TR in GB</t>
  </si>
  <si>
    <t>Cavendish - North American TR in GB</t>
  </si>
  <si>
    <t>Cavendish - Opportunities TR in GB</t>
  </si>
  <si>
    <t>Cavendish - Technology in GB</t>
  </si>
  <si>
    <t>Cavendish - UK Balanced Income TR in GB</t>
  </si>
  <si>
    <t>Cavendish - UK Select TR in GB</t>
  </si>
  <si>
    <t>Cavendish - Worldwide TR in GB</t>
  </si>
  <si>
    <t>CF - Adam Worldwide in GB</t>
  </si>
  <si>
    <t>CF - Bentley Global Growth in GB</t>
  </si>
  <si>
    <t>CF - Bentley Sterling Balanced in GB</t>
  </si>
  <si>
    <t>CF - Bentley Sterling Income TR in GB</t>
  </si>
  <si>
    <t>CF - Bentley US Dollar Balanced in GB</t>
  </si>
  <si>
    <t>CF - Cautela in GB</t>
  </si>
  <si>
    <t>CF - IM Bond TR in GB</t>
  </si>
  <si>
    <t>CF - IM Global Strategy in GB</t>
  </si>
  <si>
    <t>CF - IM UK Equity &amp; Bond Income in GB</t>
  </si>
  <si>
    <t>CF - IM UK Growth TR in GB</t>
  </si>
  <si>
    <t>CF - Macquarie Global Infrastructure Securities in GB</t>
  </si>
  <si>
    <t>CF - Miton Cautious Multi Asset in GB</t>
  </si>
  <si>
    <t>CF - Miton Defensive Multi Asset in GB</t>
  </si>
  <si>
    <t>CF - Miton European Opportunities in GB</t>
  </si>
  <si>
    <t>CF - Miton Total Return in GB</t>
  </si>
  <si>
    <t>CF - Miton UK Multi Cap Income TR in GB</t>
  </si>
  <si>
    <t>CF - Miton UK Smaller Companies in GB</t>
  </si>
  <si>
    <t>CF - Miton UK Value Opportunities in GB</t>
  </si>
  <si>
    <t>CF - Miton US Opportunities in GB</t>
  </si>
  <si>
    <t>CF - Miton Worldwide Opportunities in GB</t>
  </si>
  <si>
    <t>CF - Morant Wright Japan in GB</t>
  </si>
  <si>
    <t>CF - Morant Wright Nippon Yield TR in GB</t>
  </si>
  <si>
    <t>CF - Prudential Dynamic 0-30 Portfolio TR in GB</t>
  </si>
  <si>
    <t>CF - Prudential Dynamic 10-40 Portfolio TR in GB</t>
  </si>
  <si>
    <t>CF - Prudential Dynamic 20-55 Portfolio TR in GB</t>
  </si>
  <si>
    <t>CF - Prudential Dynamic 40-80 Portfolio TR in GB</t>
  </si>
  <si>
    <t>CF - Prudential Dynamic 60-100 Portfolio TR in GB</t>
  </si>
  <si>
    <t>CF - Prudential Dynamic Focused 0-30 Portfolio in GB</t>
  </si>
  <si>
    <t>CF - Prudential Dynamic Focused 10-40 Portfolio in GB</t>
  </si>
  <si>
    <t>CF - Prudential Dynamic Focused 20-55 Portfolio in GB</t>
  </si>
  <si>
    <t>CF - Prudential Dynamic Focused 40-80 Portfolio in GB</t>
  </si>
  <si>
    <t>CF - Prudential Dynamic Focused 60-100 Portfolio in GB</t>
  </si>
  <si>
    <t>CF - Purisima PCG TR in GB</t>
  </si>
  <si>
    <t>CF - Resilient MM Balanced Managed in GB</t>
  </si>
  <si>
    <t>CF - Richmond Core in GB</t>
  </si>
  <si>
    <t>CF - Seneca Diversified Growth in GB</t>
  </si>
  <si>
    <t>CF - Seneca Diversified Income TR in GB</t>
  </si>
  <si>
    <t>CF - Stewart Ivory Invest Mkt TR in GB</t>
  </si>
  <si>
    <t>CF - Waverton Alternatives II TR in GB</t>
  </si>
  <si>
    <t>CF - Westchester in GB</t>
  </si>
  <si>
    <t>CF - Woodford Equity Income in GB</t>
  </si>
  <si>
    <t>CF - Zenith St Andrews in GB</t>
  </si>
  <si>
    <t>CF Canlife - Asia Pacific TR in GB</t>
  </si>
  <si>
    <t>CF Canlife - Balanced TR in GB</t>
  </si>
  <si>
    <t>CF Canlife - Corporate Bond TR in GB</t>
  </si>
  <si>
    <t>CF Canlife - European TR in GB</t>
  </si>
  <si>
    <t>CF Canlife - Global Bond in GB</t>
  </si>
  <si>
    <t>CF Canlife - Global Equity TR in GB</t>
  </si>
  <si>
    <t>CF Canlife - Global Equity Income TR in GB</t>
  </si>
  <si>
    <t>CF Canlife - Global High Yield Bond TR in GB</t>
  </si>
  <si>
    <t>CF Canlife - Global Infrastructure TR in GB</t>
  </si>
  <si>
    <t>CF Canlife - Global Resource TR in GB</t>
  </si>
  <si>
    <t>CF Canlife - Japan TR in GB</t>
  </si>
  <si>
    <t>CF Canlife - North American TR in GB</t>
  </si>
  <si>
    <t>CF Canlife - Portfolio III in GB</t>
  </si>
  <si>
    <t>CF Canlife - Portfolio IV in GB</t>
  </si>
  <si>
    <t>CF Canlife - Portfolio V in GB</t>
  </si>
  <si>
    <t>CF Canlife - Portfolio VI in GB</t>
  </si>
  <si>
    <t>CF Canlife - Portfolio VII in GB</t>
  </si>
  <si>
    <t>CF Canlife - Strategic Return in GB</t>
  </si>
  <si>
    <t>CF Canlife - Total Return TR in GB</t>
  </si>
  <si>
    <t>CF Canlife - UK Equity TR in GB</t>
  </si>
  <si>
    <t>CF Canlife - UK Equity and Bond Income TR in GB</t>
  </si>
  <si>
    <t>CF Canlife - UK Equity Income TR in GB</t>
  </si>
  <si>
    <t>CF Canlife - UK Government Bond TR in GB</t>
  </si>
  <si>
    <t>CF Eclectica - Absolute Macro in GB</t>
  </si>
  <si>
    <t>CF Eclectica - Agriculture in GB</t>
  </si>
  <si>
    <t>CF Heartwood - Balanced Multi Asset in GB</t>
  </si>
  <si>
    <t>CF Heartwood - Cautious Multi Asset in GB</t>
  </si>
  <si>
    <t>CF Heartwood - Defensive Multi Asset in GB</t>
  </si>
  <si>
    <t>CF Heartwood - Growth Multi Asset in GB</t>
  </si>
  <si>
    <t>CF Heartwood - Income Multi Asset TR in GB</t>
  </si>
  <si>
    <t>CF Heartwood - Income Plus Multi Asset TR in GB</t>
  </si>
  <si>
    <t>CF Odey - Absolute Return in GB</t>
  </si>
  <si>
    <t>CF Odey - Continental European in GB</t>
  </si>
  <si>
    <t>CF Odey - Opus TR in GB</t>
  </si>
  <si>
    <t>CF Odey - Portfolio TR in GB</t>
  </si>
  <si>
    <t>CF Ruffer - Equity &amp; General in GB</t>
  </si>
  <si>
    <t>CF Ruffer - European in GB</t>
  </si>
  <si>
    <t>CF Ruffer - Gold TR in GB</t>
  </si>
  <si>
    <t>CF Ruffer - Japanese TR in GB</t>
  </si>
  <si>
    <t>CF Ruffer - Pacific TR in GB</t>
  </si>
  <si>
    <t>CF Ruffer - Total Return TR in GB</t>
  </si>
  <si>
    <t>CFIC - Oriel European TR in GB</t>
  </si>
  <si>
    <t>CFIC - Oriel Global in GB</t>
  </si>
  <si>
    <t>CFIC - Oriel UK TR in GB</t>
  </si>
  <si>
    <t>City Financial - Absolute Equity in GB</t>
  </si>
  <si>
    <t>City Financial - Diversified Fixed Interest in GB</t>
  </si>
  <si>
    <t>City Financial - Loudwater in GB</t>
  </si>
  <si>
    <t>City Financial - Multi Asset Balanced in GB</t>
  </si>
  <si>
    <t>City Financial - Multi Asset Diversified in GB</t>
  </si>
  <si>
    <t>City Financial - Multi Asset Dynamic in GB</t>
  </si>
  <si>
    <t>City Financial - Multi Asset Growth in GB</t>
  </si>
  <si>
    <t>Clerical Medical - Balanced Managed TR in GB</t>
  </si>
  <si>
    <t>Clerical Medical - FTSE 100 Tracker TR in GB</t>
  </si>
  <si>
    <t>Clerical Medical - Income TR in GB</t>
  </si>
  <si>
    <t>Clerical Medical - International Managed TR in GB</t>
  </si>
  <si>
    <t>Close - Balanced Portfolio in GB</t>
  </si>
  <si>
    <t>Close - Bond Income Portfolio in GB</t>
  </si>
  <si>
    <t>Close - Conservative Portfolio in GB</t>
  </si>
  <si>
    <t>Close - Diversified Income Portfolio in GB</t>
  </si>
  <si>
    <t>Close - FTSE techMARK in GB</t>
  </si>
  <si>
    <t>Close - Growth Portfolio in GB</t>
  </si>
  <si>
    <t>Close - Managed Balanced in GB</t>
  </si>
  <si>
    <t>Close - Managed Conservative in GB</t>
  </si>
  <si>
    <t>Close - Managed Diversified Income in GB</t>
  </si>
  <si>
    <t>Close - Managed Growth in GB</t>
  </si>
  <si>
    <t>Close - OLIM UK Equity Income in GB</t>
  </si>
  <si>
    <t>Close - Select Fixed Income TR in GB</t>
  </si>
  <si>
    <t>Close - Strategic Alpha in GB</t>
  </si>
  <si>
    <t>Close - Tactical Select Passive Balanced in GB</t>
  </si>
  <si>
    <t>Close - Tactical Select Passive Conservative in GB</t>
  </si>
  <si>
    <t>Close - Tactical Select Passive Growth in GB</t>
  </si>
  <si>
    <t>Close - Winchester Investment TR in GB</t>
  </si>
  <si>
    <t>Consistent - Practical Investment TR in GB</t>
  </si>
  <si>
    <t>Consistent - Unit Trust in GB</t>
  </si>
  <si>
    <t>Cornelian Asset Managers - SVS Cornelian Cautious in GB</t>
  </si>
  <si>
    <t>Cornelian Asset Managers - SVS Cornelian Defensive in GB</t>
  </si>
  <si>
    <t>Cornelian Asset Managers - SVS Cornelian Growth in GB</t>
  </si>
  <si>
    <t>Cornelian Asset Managers - SVS Cornelian Managed Growth in GB</t>
  </si>
  <si>
    <t>Cornelian Asset Managers - SVS Cornelian Managed Income in GB</t>
  </si>
  <si>
    <t>Cornelian Asset Managers - SVS Cornelian Progressive in GB</t>
  </si>
  <si>
    <t>COURTIERS - Global (ex UK) Equity Income in GB</t>
  </si>
  <si>
    <t>COURTIERS - Investment Grade Bond in GB</t>
  </si>
  <si>
    <t>COURTIERS - Total Return Balanced Risk in GB</t>
  </si>
  <si>
    <t>COURTIERS - Total Return Cautious Risk in GB</t>
  </si>
  <si>
    <t>COURTIERS - Total Return Growth in GB</t>
  </si>
  <si>
    <t>COURTIERS - UK Equity Income in GB</t>
  </si>
  <si>
    <t>CRUX Asset Management Limited - FP CRUX European in GB</t>
  </si>
  <si>
    <t>CRUX Asset Management Limited - FP CRUX European Special Situations in GB</t>
  </si>
  <si>
    <t>Discretionary Unit Fund Mgrs Ltd - The PFS Discretionary Unit in GB</t>
  </si>
  <si>
    <t>Doherty Pn&amp;Inv Consultancy Ltd - TB Doherty Active Managed in GB</t>
  </si>
  <si>
    <t>Doherty Pn&amp;Inv Consultancy Ltd - TB Doherty Balanced Managed in GB</t>
  </si>
  <si>
    <t>Doherty Pn&amp;Inv Consultancy Ltd - TB Doherty Cautious Managed in GB</t>
  </si>
  <si>
    <t>Doherty Pn&amp;Inv Consultancy Ltd - TB Doherty Distribution in GB</t>
  </si>
  <si>
    <t>Dundas Partners LLP - Heriot Global in GB</t>
  </si>
  <si>
    <t>EdenTree - Amity Balanced Fund For Charities TR in GB</t>
  </si>
  <si>
    <t>EdenTree - Amity European TR in GB</t>
  </si>
  <si>
    <t>EdenTree - Amity Global Equity Income Fund for Charities TR in GB</t>
  </si>
  <si>
    <t>EdenTree - Amity International TR in GB</t>
  </si>
  <si>
    <t>EdenTree - Amity Sterling Bond TR in GB</t>
  </si>
  <si>
    <t>EdenTree - Amity UK TR in GB</t>
  </si>
  <si>
    <t>EdenTree - Higher Income TR in GB</t>
  </si>
  <si>
    <t>EdenTree - UK Equity Growth TR in GB</t>
  </si>
  <si>
    <t>EFA - Eden SRI in GB</t>
  </si>
  <si>
    <t>Egerton - Sterling Investment in GB</t>
  </si>
  <si>
    <t>Elite - Balanced in GB</t>
  </si>
  <si>
    <t>Elite - CAM Balanced Discretionary Portfolio in GB</t>
  </si>
  <si>
    <t>Elite - CAM Cautious Discretionary Portfolio in GB</t>
  </si>
  <si>
    <t>Elite - Charteris Premium Income TR in GB</t>
  </si>
  <si>
    <t>Elite - FP Charteris Property in GB</t>
  </si>
  <si>
    <t>Elite - Hurlingham Managed Growth in GB</t>
  </si>
  <si>
    <t>Elite - Income TR in GB</t>
  </si>
  <si>
    <t>Elite - Webb Capital Smaller Companies Income &amp; Growth TR in GB</t>
  </si>
  <si>
    <t>Equitile - Resilence Feeder in GB</t>
  </si>
  <si>
    <t>F&amp;C - Corporate Bond TR in GB</t>
  </si>
  <si>
    <t>F&amp;C - Emerging Markets in GB</t>
  </si>
  <si>
    <t>F&amp;C - European Growth &amp; Income in GB</t>
  </si>
  <si>
    <t>F&amp;C - European Small Cap ex UK in GB</t>
  </si>
  <si>
    <t>F&amp;C - Extra Income Bond TR in GB</t>
  </si>
  <si>
    <t>F&amp;C - Fixed Annuity Conversion in GB</t>
  </si>
  <si>
    <t>F&amp;C - FTSE All Share Tracker TR in GB</t>
  </si>
  <si>
    <t>F&amp;C - Global Bond TR in GB</t>
  </si>
  <si>
    <t>F&amp;C - Global Real Estate Securities in GB</t>
  </si>
  <si>
    <t>F&amp;C - Global Thematic Opportunities in GB</t>
  </si>
  <si>
    <t>F&amp;C - High Income TR in GB</t>
  </si>
  <si>
    <t>F&amp;C - Inflation Linked Annuity Conversion in GB</t>
  </si>
  <si>
    <t>F&amp;C - Institutional Global Equity in GB</t>
  </si>
  <si>
    <t>F&amp;C - Institutional UK Equity TR in GB</t>
  </si>
  <si>
    <t>F&amp;C - Managed Growth in GB</t>
  </si>
  <si>
    <t>F&amp;C - Maximum Income Bond TR in GB</t>
  </si>
  <si>
    <t>F&amp;C - MM Lifestyle Balanced in GB</t>
  </si>
  <si>
    <t>F&amp;C - MM Lifestyle Cautious in GB</t>
  </si>
  <si>
    <t>F&amp;C - MM Lifestyle Defensive in GB</t>
  </si>
  <si>
    <t>F&amp;C - MM Lifestyle Foundation in GB</t>
  </si>
  <si>
    <t>F&amp;C - MM Lifestyle Growth in GB</t>
  </si>
  <si>
    <t>F&amp;C - MM Navigator Boutiques in GB</t>
  </si>
  <si>
    <t>F&amp;C - MM Navigator Distribution TR in GB</t>
  </si>
  <si>
    <t>F&amp;C - MM Navigator Moderate TR in GB</t>
  </si>
  <si>
    <t>F&amp;C - MM Navigator Progressive TR in GB</t>
  </si>
  <si>
    <t>F&amp;C - MM Navigator Select in GB</t>
  </si>
  <si>
    <t>F&amp;C - Money Markets in GB</t>
  </si>
  <si>
    <t>F&amp;C - MultiManager Investment Trust in GB</t>
  </si>
  <si>
    <t>F&amp;C - North American in GB</t>
  </si>
  <si>
    <t>F&amp;C - Pacific Growth in GB</t>
  </si>
  <si>
    <t>F&amp;C - Property Growth and Income in GB</t>
  </si>
  <si>
    <t>F&amp;C - Responsible Global Equity in GB</t>
  </si>
  <si>
    <t>F&amp;C - Responsible Sterling Bond TR in GB</t>
  </si>
  <si>
    <t>F&amp;C - Responsible UK Equity Growth in GB</t>
  </si>
  <si>
    <t>F&amp;C - Responsible UK Income TR in GB</t>
  </si>
  <si>
    <t>F&amp;C - Short Duration Bond in GB</t>
  </si>
  <si>
    <t>F&amp;C - Strategic Bond TR in GB</t>
  </si>
  <si>
    <t>F&amp;C - UK Alpha in GB</t>
  </si>
  <si>
    <t>F&amp;C - UK Equity Income in GB</t>
  </si>
  <si>
    <t>F&amp;C - UK Mid Cap in GB</t>
  </si>
  <si>
    <t>F&amp;C - UK Property TR in GB</t>
  </si>
  <si>
    <t>F&amp;C - UK Smaller Companies in GB</t>
  </si>
  <si>
    <t>F&amp;C - US Smaller Companies in GB</t>
  </si>
  <si>
    <t>Family - Asset in GB</t>
  </si>
  <si>
    <t>Family - Balanced International in GB</t>
  </si>
  <si>
    <t>Family - Charities Ethical TR in GB</t>
  </si>
  <si>
    <t>Fidelity - Allocator World in GB</t>
  </si>
  <si>
    <t>Fidelity - American TR in GB</t>
  </si>
  <si>
    <t>Fidelity - American Special Situations TR in GB</t>
  </si>
  <si>
    <t>Fidelity - Asia TR in GB</t>
  </si>
  <si>
    <t>Fidelity - Asia Pacific Opportunities TR in GB</t>
  </si>
  <si>
    <t>Fidelity - Asian Dividend TR in GB</t>
  </si>
  <si>
    <t>Fidelity - Cash in GB</t>
  </si>
  <si>
    <t>Fidelity - China Consumer TR in GB</t>
  </si>
  <si>
    <t>Fidelity - Emerging Asia TR in GB</t>
  </si>
  <si>
    <t>Fidelity - Emerging Europe Middle East and Africa TR in GB</t>
  </si>
  <si>
    <t>Fidelity - Emerging Markets in GB</t>
  </si>
  <si>
    <t>Fidelity - Enhanced Income TR in GB</t>
  </si>
  <si>
    <t>Fidelity - European TR in GB</t>
  </si>
  <si>
    <t>Fidelity - European Opportunities TR in GB</t>
  </si>
  <si>
    <t>Fidelity - Extra Income TR in GB</t>
  </si>
  <si>
    <t>Fidelity - Global Dividend TR in GB</t>
  </si>
  <si>
    <t>Fidelity - Global Enhanced Income TR in GB</t>
  </si>
  <si>
    <t>Fidelity - Global Focus in GB</t>
  </si>
  <si>
    <t>Fidelity - Global High Yield in GB</t>
  </si>
  <si>
    <t>Fidelity - Global Property TR in GB</t>
  </si>
  <si>
    <t>Fidelity - Global Special Situations in GB</t>
  </si>
  <si>
    <t>Fidelity - Gross Accumulating Cash in GB</t>
  </si>
  <si>
    <t>Fidelity - Index Emerging Markets TR in GB</t>
  </si>
  <si>
    <t>Fidelity - Index Europe ex UK TR in GB</t>
  </si>
  <si>
    <t>Fidelity - Index Japan TR in GB</t>
  </si>
  <si>
    <t>Fidelity - Index Pacific ex Japan TR in GB</t>
  </si>
  <si>
    <t>Fidelity - Index UK TR in GB</t>
  </si>
  <si>
    <t>Fidelity - Index US TR in GB</t>
  </si>
  <si>
    <t>Fidelity - Index World TR in GB</t>
  </si>
  <si>
    <t>Fidelity - Japan in GB</t>
  </si>
  <si>
    <t>Fidelity - Japan Smaller Companies in GB</t>
  </si>
  <si>
    <t>Fidelity - Moneybuilder Balanced TR in GB</t>
  </si>
  <si>
    <t>Fidelity - Moneybuilder Cash ISA TR in GB</t>
  </si>
  <si>
    <t>Fidelity - Moneybuilder Dividend TR in GB</t>
  </si>
  <si>
    <t>Fidelity - Moneybuilder Global in GB</t>
  </si>
  <si>
    <t>Fidelity - Moneybuilder Growth TR in GB</t>
  </si>
  <si>
    <t>Fidelity - Moneybuilder Income TR in GB</t>
  </si>
  <si>
    <t>Fidelity - MoneyBuilder Income Reduced Duration in GB</t>
  </si>
  <si>
    <t>Fidelity - Multi Asset Adventurous in GB</t>
  </si>
  <si>
    <t>Fidelity - Multi Asset Allocator Adventurous in GB</t>
  </si>
  <si>
    <t>Fidelity - Multi Asset Allocator Defensive in GB</t>
  </si>
  <si>
    <t>Fidelity - Multi Asset Allocator Growth in GB</t>
  </si>
  <si>
    <t>Fidelity - Multi Asset Allocator Strategic in GB</t>
  </si>
  <si>
    <t>Fidelity - Multi Asset Balanced Income TR in GB</t>
  </si>
  <si>
    <t>Fidelity - Multi Asset Defensive in GB</t>
  </si>
  <si>
    <t>Fidelity - Multi Asset Growth in GB</t>
  </si>
  <si>
    <t>Fidelity - Multi Asset Income in GB</t>
  </si>
  <si>
    <t>Fidelity - Multi Asset Income &amp; Growth TR in GB</t>
  </si>
  <si>
    <t>Fidelity - Multi Asset Open Adventurous in GB</t>
  </si>
  <si>
    <t>Fidelity - Multi Asset Open Defensive in GB</t>
  </si>
  <si>
    <t>Fidelity - Multi Asset Open Growth in GB</t>
  </si>
  <si>
    <t>Fidelity - Multi Asset Open Strategic TR in GB</t>
  </si>
  <si>
    <t>Fidelity - Multi Asset Strategic in GB</t>
  </si>
  <si>
    <t>Fidelity - Open World in GB</t>
  </si>
  <si>
    <t>Fidelity - Special Situations TR in GB</t>
  </si>
  <si>
    <t>Fidelity - Strategic Bond TR in GB</t>
  </si>
  <si>
    <t>Fidelity - Target 2025 in GB</t>
  </si>
  <si>
    <t>Fidelity - Target 2030 in GB</t>
  </si>
  <si>
    <t>Fidelity - Target TM 2020 in GB</t>
  </si>
  <si>
    <t>Fidelity - UK Growth TR in GB</t>
  </si>
  <si>
    <t>Fidelity - UK Opportunities in GB</t>
  </si>
  <si>
    <t>Fidelity - UK Select TR in GB</t>
  </si>
  <si>
    <t>Fidelity - UK Smaller Companies TR in GB</t>
  </si>
  <si>
    <t>Fidelity - Wealthbuilder in GB</t>
  </si>
  <si>
    <t>First Arrow - Diversified in GB</t>
  </si>
  <si>
    <t>First State - Asian Property Securities in GB</t>
  </si>
  <si>
    <t>First State - Emerging Markets Bond in GB</t>
  </si>
  <si>
    <t>First State - Global Agribusiness in GB</t>
  </si>
  <si>
    <t>First State - Global Listed Infrastructure in GB</t>
  </si>
  <si>
    <t>First State - Global Property Securities in GB</t>
  </si>
  <si>
    <t>First State - Global Resources in GB</t>
  </si>
  <si>
    <t>First State - Greater China Growth in GB</t>
  </si>
  <si>
    <t>FP - 8AM Focussed in GB</t>
  </si>
  <si>
    <t>FP - 8AM Multi-Strategy Portfolio I TR in GB</t>
  </si>
  <si>
    <t>FP - 8AM Multi-Strategy Portfolio II TR in GB</t>
  </si>
  <si>
    <t>FP - 8AM Multi-Strategy Portfolio III TR in GB</t>
  </si>
  <si>
    <t>FP - 8AM Multi-Strategy Portfolio IV TR in GB</t>
  </si>
  <si>
    <t>FP - 8AM Tactical Growth Portfolio TR in GB</t>
  </si>
  <si>
    <t>FP - Apollo Multi Asset Adventurous in GB</t>
  </si>
  <si>
    <t>FP - Apollo Multi Asset Balanced in GB</t>
  </si>
  <si>
    <t>FP - Apollo Multi Asset Cautious in GB</t>
  </si>
  <si>
    <t>FP - Brompton Global Balanced in GB</t>
  </si>
  <si>
    <t>FP - Brompton Global Conservative in GB</t>
  </si>
  <si>
    <t>FP - Brompton Global Equity in GB</t>
  </si>
  <si>
    <t>FP - Brompton Global Growth in GB</t>
  </si>
  <si>
    <t>FP - Brompton Global Income TR in GB</t>
  </si>
  <si>
    <t>FP - Brompton Global Opportunities in GB</t>
  </si>
  <si>
    <t>FP - Brunswick Diversified Portfolio in GB</t>
  </si>
  <si>
    <t>FP - Brunswick Growth Portfolio in GB</t>
  </si>
  <si>
    <t>FP - CAF Alternative Strategies in GB</t>
  </si>
  <si>
    <t>FP - CAF Fixed Interest in GB</t>
  </si>
  <si>
    <t>FP - CAF International Equity in GB</t>
  </si>
  <si>
    <t>FP - CAF UK Equity in GB</t>
  </si>
  <si>
    <t>FP - Charteris Global Macro in GB</t>
  </si>
  <si>
    <t>FP - Distinction Diversified Real Return in GB</t>
  </si>
  <si>
    <t>FP - Frontier MAP Balanced in GB</t>
  </si>
  <si>
    <t>FP - Henderson Rowe FTSE RAFI Emerging Markets TR in GB</t>
  </si>
  <si>
    <t>FP - Matterley Equity in GB</t>
  </si>
  <si>
    <t>FP - Matterley Regular High Income in GB</t>
  </si>
  <si>
    <t>FP - Matterley UK &amp; International Growth in GB</t>
  </si>
  <si>
    <t>FP - Miton Income in GB</t>
  </si>
  <si>
    <t>FP - Multi-Asset DRP III in GB</t>
  </si>
  <si>
    <t>FP - Multi-Asset DRP IV in GB</t>
  </si>
  <si>
    <t>FP - Multi-Asset DRP V in GB</t>
  </si>
  <si>
    <t>FP - Multi-Asset DRP VI in GB</t>
  </si>
  <si>
    <t>FP - Multi-Asset DRP VII in GB</t>
  </si>
  <si>
    <t>FP - Multi-Asset DRP VIII in GB</t>
  </si>
  <si>
    <t>FP - New Capital Global Alpha in GB</t>
  </si>
  <si>
    <t>FP - New Capital UK Select Equity in GB</t>
  </si>
  <si>
    <t>FP - New Horizon Balanced Income &amp; Growth TR in GB</t>
  </si>
  <si>
    <t>FP - New Horizon Cautious TR in GB</t>
  </si>
  <si>
    <t>FP - New Horizon Growth TR in GB</t>
  </si>
  <si>
    <t>FP - New Horizon Income TR in GB</t>
  </si>
  <si>
    <t>FP - Numis Mid Cap in GB</t>
  </si>
  <si>
    <t>FP - Octopus Dynamic Mixed Asset in GB</t>
  </si>
  <si>
    <t>FP - Octopus Fixed Income in GB</t>
  </si>
  <si>
    <t>FP - Octopus Global Growth in GB</t>
  </si>
  <si>
    <t>FP - Octopus Global Strategies in GB</t>
  </si>
  <si>
    <t>FP - Octopus International Equity in GB</t>
  </si>
  <si>
    <t>FP - Octopus UK Equity in GB</t>
  </si>
  <si>
    <t>FP - Pictet Multi Asset Portfolio in GB</t>
  </si>
  <si>
    <t>FP - Russell Defensive Assets in GB</t>
  </si>
  <si>
    <t>FP - Russell International Growth Assets in GB</t>
  </si>
  <si>
    <t>FP - Russell Multi Asset Growth I in GB</t>
  </si>
  <si>
    <t>FP - Russell Multi Asset Growth II in GB</t>
  </si>
  <si>
    <t>FP - Russell Multi Asset Growth III in GB</t>
  </si>
  <si>
    <t>FP - Russell Multi Asset Growth IV in GB</t>
  </si>
  <si>
    <t>FP - Russell Multi Asset Growth V in GB</t>
  </si>
  <si>
    <t>FP - Russell Multi Asset Income in GB</t>
  </si>
  <si>
    <t>FP - Russell Real Assets in GB</t>
  </si>
  <si>
    <t>FP - Russell UK Growth Assets in GB</t>
  </si>
  <si>
    <t>FP - SCDavies Global Alternatives in GB</t>
  </si>
  <si>
    <t>FP - SCDavies Global Equity TR in GB</t>
  </si>
  <si>
    <t>FP - SCDavies Global Fixed Income TR in GB</t>
  </si>
  <si>
    <t>FP - Tatton Oak Advanced in GB</t>
  </si>
  <si>
    <t>FP - Tatton Oak Capital Growth in GB</t>
  </si>
  <si>
    <t>FP - Tatton Oak Cautious Growth in GB</t>
  </si>
  <si>
    <t>FP - Tatton Oak Distribution in GB</t>
  </si>
  <si>
    <t>FP - Tellsons Endeavour in GB</t>
  </si>
  <si>
    <t>FP - Thoroughbred Core Alpha in GB</t>
  </si>
  <si>
    <t>FP - Verbatim Portfolio 3 in GB</t>
  </si>
  <si>
    <t>FP - Verbatim Portfolio 4 in GB</t>
  </si>
  <si>
    <t>FP - Verbatim Portfolio 5 Growth in GB</t>
  </si>
  <si>
    <t>FP - Verbatim Portfolio 5 Income TR in GB</t>
  </si>
  <si>
    <t>FP - Verbatim Portfolio 6 in GB</t>
  </si>
  <si>
    <t>FP - Verbatim Portfolio 7 in GB</t>
  </si>
  <si>
    <t>FP - WHEB Sustainability in GB</t>
  </si>
  <si>
    <t>FP - WM East West Value TR in GB</t>
  </si>
  <si>
    <t>FP - WM Global Corporate Autonomies in GB</t>
  </si>
  <si>
    <t>FP WM - Global Trend in GB</t>
  </si>
  <si>
    <t>Franklin - Diversified Growth in GB</t>
  </si>
  <si>
    <t>Franklin - Diversified Income in GB</t>
  </si>
  <si>
    <t>Franklin - European Opportunities in GB</t>
  </si>
  <si>
    <t>Franklin - Mutual Shares in GB</t>
  </si>
  <si>
    <t>Franklin - Strategic Bond TR in GB</t>
  </si>
  <si>
    <t>Franklin - UK Equity Income TR in GB</t>
  </si>
  <si>
    <t>Franklin - UK Managers' Focus in GB</t>
  </si>
  <si>
    <t>Franklin - UK Mid Cap TR in GB</t>
  </si>
  <si>
    <t>Franklin - UK Opportunities TR in GB</t>
  </si>
  <si>
    <t>Franklin - UK Rising Dividends TR in GB</t>
  </si>
  <si>
    <t>Franklin - UK Smaller Companies TR in GB</t>
  </si>
  <si>
    <t>Franklin - US Opportunities in GB</t>
  </si>
  <si>
    <t>Fundsmith - Equity in GB</t>
  </si>
  <si>
    <t>GAM - Global Diversified in GB</t>
  </si>
  <si>
    <t>GAM - MP UK Equity in GB</t>
  </si>
  <si>
    <t>GAM - North American Growth in GB</t>
  </si>
  <si>
    <t>GAM - UK Diversified in GB</t>
  </si>
  <si>
    <t>Garraway - TB Garraway UK Equity Market in GB</t>
  </si>
  <si>
    <t>Halifax - Cautious Managed in GB</t>
  </si>
  <si>
    <t>Halifax - Corporate Bond TR in GB</t>
  </si>
  <si>
    <t>Halifax - Ethical in GB</t>
  </si>
  <si>
    <t>Halifax - European in GB</t>
  </si>
  <si>
    <t>Halifax - Far Eastern in GB</t>
  </si>
  <si>
    <t>Halifax - Fund of Investment Trusts in GB</t>
  </si>
  <si>
    <t>Halifax - International Growth in GB</t>
  </si>
  <si>
    <t>Halifax - Japanese in GB</t>
  </si>
  <si>
    <t>Halifax - North American in GB</t>
  </si>
  <si>
    <t>Halifax - Smaller Companies in GB</t>
  </si>
  <si>
    <t>Halifax - Special Situations in GB</t>
  </si>
  <si>
    <t>Halifax - UK Equity Income in GB</t>
  </si>
  <si>
    <t>Halifax - UK FTSE 100 Index Tracking in GB</t>
  </si>
  <si>
    <t>Halifax - UK FTSE All Share Index Tracker in GB</t>
  </si>
  <si>
    <t>Halifax - UK Growth TR in GB</t>
  </si>
  <si>
    <t>HC - FCM Salamanca Global Property 1 in GB</t>
  </si>
  <si>
    <t>HC - Sequel Balanced Target Return Strategy TR in GB</t>
  </si>
  <si>
    <t>HC - Sequel Cautious Target Return Strategy TR in GB</t>
  </si>
  <si>
    <t>HC - Sequel Global Opportunities TR in GB</t>
  </si>
  <si>
    <t>HC - Sequel Growth Target Return Strategy in GB</t>
  </si>
  <si>
    <t>HC - Sequel Monthly Income in GB</t>
  </si>
  <si>
    <t>HC - Stirling House Balanced in GB</t>
  </si>
  <si>
    <t>HC - Stirling House Defensive in GB</t>
  </si>
  <si>
    <t>HC - Stirling House Dynamic in GB</t>
  </si>
  <si>
    <t>HC - Stirling House Growth in GB</t>
  </si>
  <si>
    <t>HC KB - Capital Growth TR in GB</t>
  </si>
  <si>
    <t>HC KB - Endeavour Multi-Asset Balanced in GB</t>
  </si>
  <si>
    <t>HC KB - Enterprise Equity Income in GB</t>
  </si>
  <si>
    <t>HC KB - Enterprise Fixed Income in GB</t>
  </si>
  <si>
    <t>Henderson - All Stocks Credit TR in GB</t>
  </si>
  <si>
    <t>Henderson - Asia Pacific Capital Growth in GB</t>
  </si>
  <si>
    <t>Henderson - Asian Dividend Income TR in GB</t>
  </si>
  <si>
    <t>Henderson - Cautious Managed in GB</t>
  </si>
  <si>
    <t>Henderson - China Opportunities in GB</t>
  </si>
  <si>
    <t>Henderson - Core 3 Income in GB</t>
  </si>
  <si>
    <t>Henderson - Core 5 Income in GB</t>
  </si>
  <si>
    <t>Henderson - Credit Alpha in GB</t>
  </si>
  <si>
    <t>Henderson - Diversified Growth TR in GB</t>
  </si>
  <si>
    <t>Henderson - Emerging Markets Opportunities in GB</t>
  </si>
  <si>
    <t>Henderson - European Absolute Return in GB</t>
  </si>
  <si>
    <t>Henderson - European Focus in GB</t>
  </si>
  <si>
    <t>Henderson - European Growth in GB</t>
  </si>
  <si>
    <t>Henderson - European Selected Opportunities in GB</t>
  </si>
  <si>
    <t>Henderson - European Smaller Companies in GB</t>
  </si>
  <si>
    <t>Henderson - Fixed Interest Monthly Income TR in GB</t>
  </si>
  <si>
    <t>Henderson - Global Care Growth TR in GB</t>
  </si>
  <si>
    <t>Henderson - Global Care UK Income TR in GB</t>
  </si>
  <si>
    <t>Henderson - Global Equity Income TR in GB</t>
  </si>
  <si>
    <t>Henderson - Global Financials in GB</t>
  </si>
  <si>
    <t>Henderson - Global Growth in GB</t>
  </si>
  <si>
    <t>Henderson - Global Technology in GB</t>
  </si>
  <si>
    <t>Henderson - Index-Linked Bond TR in GB</t>
  </si>
  <si>
    <t>Henderson - Japan Opportunities in GB</t>
  </si>
  <si>
    <t>Henderson - Money Market in GB</t>
  </si>
  <si>
    <t>Henderson - Multi Asset Credit TR in GB</t>
  </si>
  <si>
    <t>Henderson - Multi-Manager Absolute Return in GB</t>
  </si>
  <si>
    <t>Henderson - Multi-Manager Active in GB</t>
  </si>
  <si>
    <t>Henderson - Multi-Manager Distribution TR in GB</t>
  </si>
  <si>
    <t>Henderson - Multi-Manager Diversified TR in GB</t>
  </si>
  <si>
    <t>Henderson - Multi-Manager Global Select in GB</t>
  </si>
  <si>
    <t>Henderson - Multi-Manager Income &amp; Growth TR in GB</t>
  </si>
  <si>
    <t>Henderson - Multi-Manager Managed TR in GB</t>
  </si>
  <si>
    <t>Henderson - Preference &amp; Bond TR in GB</t>
  </si>
  <si>
    <t>Henderson - Sterling Bond in GB</t>
  </si>
  <si>
    <t>Henderson - Strategic Bond TR in GB</t>
  </si>
  <si>
    <t>Henderson - UK &amp; Irish Smaller Companies in GB</t>
  </si>
  <si>
    <t>Henderson - UK Absolute Return in GB</t>
  </si>
  <si>
    <t>Henderson - UK Alpha in GB</t>
  </si>
  <si>
    <t>Henderson - UK Equity Income &amp; Growth TR in GB</t>
  </si>
  <si>
    <t>Henderson - UK Index TR in GB</t>
  </si>
  <si>
    <t>Henderson - UK Property OEIC TR in GB</t>
  </si>
  <si>
    <t>Henderson - UK Smaller Companies in GB</t>
  </si>
  <si>
    <t>Henderson - UK Strategic Income TR in GB</t>
  </si>
  <si>
    <t>Henderson - UK Tracker in GB</t>
  </si>
  <si>
    <t>Henderson - US Growth in GB</t>
  </si>
  <si>
    <t>Henderson - World Select in GB</t>
  </si>
  <si>
    <t>Henderson Inst - Cash in GB</t>
  </si>
  <si>
    <t>Henderson Inst - Global Care Managed in GB</t>
  </si>
  <si>
    <t>Henderson Inst - Japan Enhanced Equity in GB</t>
  </si>
  <si>
    <t>Henderson Inst - Long Dated Credit TR in GB</t>
  </si>
  <si>
    <t>Henderson Inst - Long Dated Gilt TR in GB</t>
  </si>
  <si>
    <t>Henderson Inst - North American Enhanced Equity in GB</t>
  </si>
  <si>
    <t>Henderson Inst - Overseas Bond TR in GB</t>
  </si>
  <si>
    <t>Henderson Inst - UK Equity Tracker Trust TR in GB</t>
  </si>
  <si>
    <t>Henderson Inst - UK Gilt TR in GB</t>
  </si>
  <si>
    <t>HL - Multi Manager Balanced Managed in GB</t>
  </si>
  <si>
    <t>HL - Multi Manager Equity &amp; Bond in GB</t>
  </si>
  <si>
    <t>HL - Multi Manager Income &amp; Growth in GB</t>
  </si>
  <si>
    <t>HL - Multi Manager Special Situations in GB</t>
  </si>
  <si>
    <t>HL - Multi Manager Strategic Bond in GB</t>
  </si>
  <si>
    <t>HL - Multi Manager UK Growth in GB</t>
  </si>
  <si>
    <t>HL - Multi-Manager Asia and Emerging Markets in GB</t>
  </si>
  <si>
    <t>HL - Multi-Manager European in GB</t>
  </si>
  <si>
    <t>Host Capital - UK Student Accommodation in GB</t>
  </si>
  <si>
    <t>HSBC - American Index TR in GB</t>
  </si>
  <si>
    <t>HSBC - Asian Growth TR in GB</t>
  </si>
  <si>
    <t>HSBC - Balanced in GB</t>
  </si>
  <si>
    <t>HSBC - Chinese Equity TR in GB</t>
  </si>
  <si>
    <t>HSBC - Common Fund for Growth TR in GB</t>
  </si>
  <si>
    <t>HSBC - Common Fund for Income TR in GB</t>
  </si>
  <si>
    <t>HSBC - Corporate Bond in GB</t>
  </si>
  <si>
    <t>HSBC - European Growth TR in GB</t>
  </si>
  <si>
    <t>HSBC - European Index TR in GB</t>
  </si>
  <si>
    <t>HSBC - FTSE 100 Index in GB</t>
  </si>
  <si>
    <t>HSBC - FTSE 250 Index TR in GB</t>
  </si>
  <si>
    <t>HSBC - FTSE All Share Index TR in GB</t>
  </si>
  <si>
    <t>HSBC - FTSE All World Index in GB</t>
  </si>
  <si>
    <t>HSBC - Gilt &amp; Fixed Interest in GB</t>
  </si>
  <si>
    <t>HSBC - Global Strategy Balanced Portfolio in GB</t>
  </si>
  <si>
    <t>HSBC - Global Strategy Cautious Portfolio in GB</t>
  </si>
  <si>
    <t>HSBC - Global Strategy Dynamic Portfolio in GB</t>
  </si>
  <si>
    <t>HSBC - Income TR in GB</t>
  </si>
  <si>
    <t>HSBC - Japan Index TR in GB</t>
  </si>
  <si>
    <t>HSBC - MERIT Japan Equity in GB</t>
  </si>
  <si>
    <t>HSBC - Merit UK Equity TR in GB</t>
  </si>
  <si>
    <t>HSBC - MERIT US Equity in GB</t>
  </si>
  <si>
    <t>HSBC - Monthly Income TR in GB</t>
  </si>
  <si>
    <t>HSBC - Open Global Distribution in GB</t>
  </si>
  <si>
    <t>HSBC - Open Global Property in GB</t>
  </si>
  <si>
    <t>HSBC - Open Global Return in GB</t>
  </si>
  <si>
    <t>HSBC - Pacific Index TR in GB</t>
  </si>
  <si>
    <t>HSBC - UK Focus TR in GB</t>
  </si>
  <si>
    <t>HSBC - UK Freestyle in GB</t>
  </si>
  <si>
    <t>HSBC - UK Gilt Index in GB</t>
  </si>
  <si>
    <t>HSBC - UK Growth &amp; Income TR in GB</t>
  </si>
  <si>
    <t>HSBC - World Selection Adventurous Portfolio in GB</t>
  </si>
  <si>
    <t>HSBC - World Selection Balanced Portfolio in GB</t>
  </si>
  <si>
    <t>HSBC - World Selection Cautious Portfolio in GB</t>
  </si>
  <si>
    <t>HSBC - World Selection Dynamic Portfolio in GB</t>
  </si>
  <si>
    <t>HSBC - World Selection Income Portfolio in GB</t>
  </si>
  <si>
    <t>HSBC - WSSF 1 Conservative Portfolio TR in GB</t>
  </si>
  <si>
    <t>HSBC - WSSF 2 Defensive Portfolio TR in GB</t>
  </si>
  <si>
    <t>HSBC - WSSF 3 Balanced Portfolio TR in GB</t>
  </si>
  <si>
    <t>HSBC - WSSF 4 Progressive Portfolio TR in GB</t>
  </si>
  <si>
    <t>HSBC - WSSF 5 Aggressive Portfolio TR in GB</t>
  </si>
  <si>
    <t>IFSL - AMR Diversified Portfolio TR in GB</t>
  </si>
  <si>
    <t>IFSL - Brooks Macdonald Balanced in GB</t>
  </si>
  <si>
    <t>IFSL - Brooks Macdonald Cautious Growth TR in GB</t>
  </si>
  <si>
    <t>IFSL - Brooks Macdonald Defensive Capital in GB</t>
  </si>
  <si>
    <t>IFSL - Brooks Macdonald Defensive Income TR in GB</t>
  </si>
  <si>
    <t>IFSL - Brooks Macdonald Strategic Growth in GB</t>
  </si>
  <si>
    <t>IFSL - Brunsdon Adventurous Growth TR in GB</t>
  </si>
  <si>
    <t>IFSL - Brunsdon Cautious Growth TR in GB</t>
  </si>
  <si>
    <t>IFSL - Galatea Opportunity in GB</t>
  </si>
  <si>
    <t>IFSL - North Row Liquid Property in GB</t>
  </si>
  <si>
    <t>IFSL - Select in GB</t>
  </si>
  <si>
    <t>IFSL - Sinfonia Adventurous Growth Portfolio in GB</t>
  </si>
  <si>
    <t>IFSL - Sinfonia Balanced Managed Portfolio in GB</t>
  </si>
  <si>
    <t>IFSL - Sinfonia Cautious Managed Portfolio in GB</t>
  </si>
  <si>
    <t>IFSL - Sinfonia Income &amp; Growth Portfolio in GB</t>
  </si>
  <si>
    <t>IFSL - Sinfonia Income Portfolio in GB</t>
  </si>
  <si>
    <t>IFSL - Tilney Bestinvest Advanced Passive Aggressive Growth Portfolio in GB</t>
  </si>
  <si>
    <t>IFSL - Tilney Bestinvest Advanced Passive Balanced Portfolio in GB</t>
  </si>
  <si>
    <t>IFSL - Tilney Bestinvest Advanced Passive Cautious Portfolio in GB</t>
  </si>
  <si>
    <t>IFSL - Tilney Bestinvest Advanced Passive Growth Portfolio in GB</t>
  </si>
  <si>
    <t>IFSL - Tilney Bestinvest Advanced Passive Income Portfolio in GB</t>
  </si>
  <si>
    <t>IFSL - Tilney Bestinvest Aggressive Growth Portfolio in GB</t>
  </si>
  <si>
    <t>IFSL - Tilney Bestinvest British Enhanced Income Portfolio in GB</t>
  </si>
  <si>
    <t>IFSL - Tilney Bestinvest Conservative Portfolio TR in GB</t>
  </si>
  <si>
    <t>IFSL - Tilney Bestinvest Defensive Portfolio TR in GB</t>
  </si>
  <si>
    <t>IFSL - Tilney Bestinvest Growth Portfolio TR in GB</t>
  </si>
  <si>
    <t>IFSL - Tilney Bestinvest Income and Growth Portfolio TR in GB</t>
  </si>
  <si>
    <t>IFSL - Tilney Bestinvest Income Portfolio TR in GB</t>
  </si>
  <si>
    <t>IFSL - Tilney Bestinvest Maximum Growth Portfolio in GB</t>
  </si>
  <si>
    <t>IFSL - Trade Union Unit Trust TR in GB</t>
  </si>
  <si>
    <t>IFSL James Hambro - Barnham Broom TR in GB</t>
  </si>
  <si>
    <t>IFSL James Hambro - Harrier Balanced TR in GB</t>
  </si>
  <si>
    <t>IFSL James Hambro - Harrier Capital Growth TR in GB</t>
  </si>
  <si>
    <t>IFSL James Hambro - Master TR in GB</t>
  </si>
  <si>
    <t>Insight - Absolute Insight in GB</t>
  </si>
  <si>
    <t>Insight - Corporate Bond TR in GB</t>
  </si>
  <si>
    <t>Insight - Equity Income TR in GB</t>
  </si>
  <si>
    <t>Insight - Equity Income Booster TR in GB</t>
  </si>
  <si>
    <t>Insight - Global Absolute Return in GB</t>
  </si>
  <si>
    <t>Insight - Global Multi-Strategy in GB</t>
  </si>
  <si>
    <t>Insight - Global Select Bond in GB</t>
  </si>
  <si>
    <t>Insight - Inflation Linked Corporate Bond in GB</t>
  </si>
  <si>
    <t>Insight - UK Government All Maturity Bond in GB</t>
  </si>
  <si>
    <t>Invesco Perpetual - Asian in GB</t>
  </si>
  <si>
    <t>Invesco Perpetual - Asian Equity Income in GB</t>
  </si>
  <si>
    <t>Invesco Perpetual - Balanced Risk 10 in GB</t>
  </si>
  <si>
    <t>Invesco Perpetual - Balanced Risk 6 in GB</t>
  </si>
  <si>
    <t>Invesco Perpetual - Balanced Risk 8 in GB</t>
  </si>
  <si>
    <t>Invesco Perpetual - Childrens in GB</t>
  </si>
  <si>
    <t>Invesco Perpetual - Corporate Bond in GB</t>
  </si>
  <si>
    <t>Invesco Perpetual - Distribution in GB</t>
  </si>
  <si>
    <t>Invesco Perpetual - Emerging European in GB</t>
  </si>
  <si>
    <t>Invesco Perpetual - European Equity in GB</t>
  </si>
  <si>
    <t>Invesco Perpetual - European Equity Income in GB</t>
  </si>
  <si>
    <t>Invesco Perpetual - European High Income in GB</t>
  </si>
  <si>
    <t>Invesco Perpetual - European Opportunities in GB</t>
  </si>
  <si>
    <t>Invesco Perpetual - European Smaller Companies in GB</t>
  </si>
  <si>
    <t>Invesco Perpetual - Global Bond TR in GB</t>
  </si>
  <si>
    <t>Invesco Perpetual - Global Distribution in GB</t>
  </si>
  <si>
    <t>Invesco Perpetual - Global Emerging Markets in GB</t>
  </si>
  <si>
    <t>Invesco Perpetual - Global Equity in GB</t>
  </si>
  <si>
    <t>Invesco Perpetual - Global Equity Income TR in GB</t>
  </si>
  <si>
    <t>Invesco Perpetual - Global Financial Capital in GB</t>
  </si>
  <si>
    <t>Invesco Perpetual - Global Opportunities in GB</t>
  </si>
  <si>
    <t>Invesco Perpetual - Global Smaller Companies in GB</t>
  </si>
  <si>
    <t>Invesco Perpetual - Global Targeted Returns in GB</t>
  </si>
  <si>
    <t>Invesco Perpetual - High Income TR in GB</t>
  </si>
  <si>
    <t>Invesco Perpetual - High Yield in GB</t>
  </si>
  <si>
    <t>Invesco Perpetual - Hong Kong &amp; China in GB</t>
  </si>
  <si>
    <t>Invesco Perpetual - Income TR in GB</t>
  </si>
  <si>
    <t>Invesco Perpetual - Income &amp; Growth in GB</t>
  </si>
  <si>
    <t>Invesco Perpetual - Japan in GB</t>
  </si>
  <si>
    <t>Invesco Perpetual - Japanese Smaller Companies in GB</t>
  </si>
  <si>
    <t>Invesco Perpetual - Latin American in GB</t>
  </si>
  <si>
    <t>Invesco Perpetual - Managed Growth in GB</t>
  </si>
  <si>
    <t>Invesco Perpetual - Managed Income TR in GB</t>
  </si>
  <si>
    <t>Invesco Perpetual - Money in GB</t>
  </si>
  <si>
    <t>Invesco Perpetual - Monthly Income Plus in GB</t>
  </si>
  <si>
    <t>Invesco Perpetual - Pacific in GB</t>
  </si>
  <si>
    <t>Invesco Perpetual - Tactical Bond in GB</t>
  </si>
  <si>
    <t>Invesco Perpetual - UK Focus in GB</t>
  </si>
  <si>
    <t>Invesco Perpetual - UK Growth in GB</t>
  </si>
  <si>
    <t>Invesco Perpetual - UK Smaller Companies Equity in GB</t>
  </si>
  <si>
    <t>Invesco Perpetual - UK Strategic Income TR in GB</t>
  </si>
  <si>
    <t>Invesco Perpetual - US Equity in GB</t>
  </si>
  <si>
    <t>Investec - American in GB</t>
  </si>
  <si>
    <t>Investec - Asia Ex Japan in GB</t>
  </si>
  <si>
    <t>Investec - Cautious Managed in GB</t>
  </si>
  <si>
    <t>Investec - Diversified Growth TR in GB</t>
  </si>
  <si>
    <t>Investec - Diversified Income in GB</t>
  </si>
  <si>
    <t>Investec - Emerging Markets Blended Debt in GB</t>
  </si>
  <si>
    <t>Investec - Emerging Markets Dynamic Equity in GB</t>
  </si>
  <si>
    <t>Investec - Emerging Markets Equity in GB</t>
  </si>
  <si>
    <t>Investec - Emerging Markets Local Currency Debt in GB</t>
  </si>
  <si>
    <t>Investec - Enhanced Natural Resources in GB</t>
  </si>
  <si>
    <t>Investec - Global Bond TR in GB</t>
  </si>
  <si>
    <t>Investec - Global Dividend in GB</t>
  </si>
  <si>
    <t>Investec - Global Dynamic in GB</t>
  </si>
  <si>
    <t>Investec - Global Energy in GB</t>
  </si>
  <si>
    <t>Investec - Global Equity in GB</t>
  </si>
  <si>
    <t>Investec - Global Franchise in GB</t>
  </si>
  <si>
    <t>Investec - Global Gold in GB</t>
  </si>
  <si>
    <t>Investec - Global Special Situations in GB</t>
  </si>
  <si>
    <t>Investec - Global Strategic Equity in GB</t>
  </si>
  <si>
    <t>Investec - Managed Growth in GB</t>
  </si>
  <si>
    <t>Investec - Monthly High Income TR in GB</t>
  </si>
  <si>
    <t>Investec - Multi Asset Protector in GB</t>
  </si>
  <si>
    <t>Investec - Short Dated Bond in GB</t>
  </si>
  <si>
    <t>Investec - Strategic Bond TR in GB</t>
  </si>
  <si>
    <t>Investec - Target Return TR in GB</t>
  </si>
  <si>
    <t>Investec - UK Alpha in GB</t>
  </si>
  <si>
    <t>Investec - UK Equity Income TR in GB</t>
  </si>
  <si>
    <t>Investec - UK Smaller Companies in GB</t>
  </si>
  <si>
    <t>Investec - UK Special Situations TR in GB</t>
  </si>
  <si>
    <t>Investec - UK Total Return in GB</t>
  </si>
  <si>
    <t>JOHCM - UK Dynamic in GB</t>
  </si>
  <si>
    <t>JOHCM - UK Equity Income in GB</t>
  </si>
  <si>
    <t>JOHCM - UK Opportunities in GB</t>
  </si>
  <si>
    <t>JPM - America Equity in GB</t>
  </si>
  <si>
    <t>JPM - Asia TR in GB</t>
  </si>
  <si>
    <t>JPM - Cautious Managed in GB</t>
  </si>
  <si>
    <t>JPM - Diversified Real Return TR in GB</t>
  </si>
  <si>
    <t>JPM - Emerging Europe Equity TR in GB</t>
  </si>
  <si>
    <t>JPM - Emerging Markets TR in GB</t>
  </si>
  <si>
    <t>JPM - Emerging Markets Income TR in GB</t>
  </si>
  <si>
    <t>JPM - Europe TR in GB</t>
  </si>
  <si>
    <t>JPM - Europe Dynamic Ex UK TR in GB</t>
  </si>
  <si>
    <t>JPM - Europe Smaller Companies in GB</t>
  </si>
  <si>
    <t>JPM - Global Allocation in GB</t>
  </si>
  <si>
    <t>JPM - Global Bond Opportunities in GB</t>
  </si>
  <si>
    <t>JPM - Global Equity Income TR in GB</t>
  </si>
  <si>
    <t>JPM - Global Ex UK Bond TR in GB</t>
  </si>
  <si>
    <t>JPM - Global Financials TR in GB</t>
  </si>
  <si>
    <t>JPM - Global High Yield Bond in GB</t>
  </si>
  <si>
    <t>JPM - Global Macro Opportunities in GB</t>
  </si>
  <si>
    <t>JPM - Global Property Securities TR in GB</t>
  </si>
  <si>
    <t>JPM - Global Unconstrained Equity TR in GB</t>
  </si>
  <si>
    <t>JPM - Income in GB</t>
  </si>
  <si>
    <t>JPM - Japan in GB</t>
  </si>
  <si>
    <t>JPM - Multi Asset Income TR in GB</t>
  </si>
  <si>
    <t>JPM - Multi Manager Growth TR in GB</t>
  </si>
  <si>
    <t>JPM - Natural Resources TR in GB</t>
  </si>
  <si>
    <t>JPM - Portfolio in GB</t>
  </si>
  <si>
    <t>JPM - Sterling Corporate Bond TR in GB</t>
  </si>
  <si>
    <t>JPM - Strategic Bond in GB</t>
  </si>
  <si>
    <t>JPM - UK Dynamic TR in GB</t>
  </si>
  <si>
    <t>JPM - UK Equity &amp; Bond Income TR in GB</t>
  </si>
  <si>
    <t>JPM - UK Equity Blue Chip TR in GB</t>
  </si>
  <si>
    <t>JPM - UK Equity Growth TR in GB</t>
  </si>
  <si>
    <t>JPM - UK Higher Income TR in GB</t>
  </si>
  <si>
    <t>JPM - UK Smaller Companies in GB</t>
  </si>
  <si>
    <t>JPM - UK Strategic Equity Income TR in GB</t>
  </si>
  <si>
    <t>JPM - US in GB</t>
  </si>
  <si>
    <t>JPM - US Equity Income TR in GB</t>
  </si>
  <si>
    <t>JPM - US Select in GB</t>
  </si>
  <si>
    <t>JPM - US Smaller Companies in GB</t>
  </si>
  <si>
    <t>Jupiter - Absolute Return in GB</t>
  </si>
  <si>
    <t>Jupiter - Asian TR in GB</t>
  </si>
  <si>
    <t>Jupiter - Asian Income in GB</t>
  </si>
  <si>
    <t>Jupiter - China in GB</t>
  </si>
  <si>
    <t>Jupiter - Corporate Bond TR in GB</t>
  </si>
  <si>
    <t>Jupiter - Distribution in GB</t>
  </si>
  <si>
    <t>Jupiter - Ecology TR in GB</t>
  </si>
  <si>
    <t>Jupiter - Emerging European Opportunities in GB</t>
  </si>
  <si>
    <t>Jupiter - Enhanced Distribution in GB</t>
  </si>
  <si>
    <t>Jupiter - European TR in GB</t>
  </si>
  <si>
    <t>Jupiter - European Income in GB</t>
  </si>
  <si>
    <t>Jupiter - European Special Situations in GB</t>
  </si>
  <si>
    <t>Jupiter - Financial Opportunities TR in GB</t>
  </si>
  <si>
    <t>Jupiter - Fund of Investment Trusts TR in GB</t>
  </si>
  <si>
    <t>Jupiter - Global Emerging Markets in GB</t>
  </si>
  <si>
    <t>Jupiter - Global Equity Income TR in GB</t>
  </si>
  <si>
    <t>Jupiter - Global Managed TR in GB</t>
  </si>
  <si>
    <t>Jupiter - Growth &amp; Income TR in GB</t>
  </si>
  <si>
    <t>Jupiter - High Income TR in GB</t>
  </si>
  <si>
    <t>Jupiter - Income Trust TR in GB</t>
  </si>
  <si>
    <t>Jupiter - India in GB</t>
  </si>
  <si>
    <t>Jupiter - International Financials in GB</t>
  </si>
  <si>
    <t>Jupiter - Japan Income in GB</t>
  </si>
  <si>
    <t>Jupiter - Merlin Balanced Portfolio in GB</t>
  </si>
  <si>
    <t>Jupiter - Merlin Conservative Portfolio in GB</t>
  </si>
  <si>
    <t>Jupiter - Merlin Growth Portfolio in GB</t>
  </si>
  <si>
    <t>Jupiter - Merlin Income Portfolio in GB</t>
  </si>
  <si>
    <t>Jupiter - Merlin Worldwide Portfolio TR in GB</t>
  </si>
  <si>
    <t>Jupiter - Monthly Income in GB</t>
  </si>
  <si>
    <t>Jupiter - North American Income TR in GB</t>
  </si>
  <si>
    <t>Jupiter - Responsible Income in GB</t>
  </si>
  <si>
    <t>Jupiter - Strategic Bond in GB</t>
  </si>
  <si>
    <t>Jupiter - Strategic Reserve in GB</t>
  </si>
  <si>
    <t>Jupiter - UK Growth TR in GB</t>
  </si>
  <si>
    <t>Jupiter - UK Smaller Companies in GB</t>
  </si>
  <si>
    <t>Jupiter - UK Special Situations TR in GB</t>
  </si>
  <si>
    <t>Jupiter - US Small and MidCap Companies in GB</t>
  </si>
  <si>
    <t>Kames - American Equity in GB</t>
  </si>
  <si>
    <t>Kames - Diversified Growth in GB</t>
  </si>
  <si>
    <t>Kames - Diversified Income in GB</t>
  </si>
  <si>
    <t>Kames - Ethical Cautious Managed in GB</t>
  </si>
  <si>
    <t>Kames - Ethical Corporate Bond in GB</t>
  </si>
  <si>
    <t>Kames - Ethical Equity in GB</t>
  </si>
  <si>
    <t>Kames - European Equity in GB</t>
  </si>
  <si>
    <t>Kames - Global Equity in GB</t>
  </si>
  <si>
    <t>Kames - High Yield Bond in GB</t>
  </si>
  <si>
    <t>Kames - Investment Grade Bond in GB</t>
  </si>
  <si>
    <t>Kames - Property Income in GB</t>
  </si>
  <si>
    <t>Kames - Property Income Feeder Inc TR in GB</t>
  </si>
  <si>
    <t>Kames - Sterling Corporate Bond in GB</t>
  </si>
  <si>
    <t>Kames - Strategic Bond in GB</t>
  </si>
  <si>
    <t>Kames - UK Equity in GB</t>
  </si>
  <si>
    <t>Kames - UK Equity Absolute Return in GB</t>
  </si>
  <si>
    <t>Kames - UK Equity Income in GB</t>
  </si>
  <si>
    <t>Kames - UK Opportunities in GB</t>
  </si>
  <si>
    <t>Kames - UK Smaller Companies in GB</t>
  </si>
  <si>
    <t>L&amp;G - (A&amp;L) Capital Growth TR in GB</t>
  </si>
  <si>
    <t>L&amp;G - (N) Tracker Trust in GB</t>
  </si>
  <si>
    <t>L&amp;G - All Stocks Gilt Index TR in GB</t>
  </si>
  <si>
    <t>L&amp;G - All Stocks Index Linked Gilt Index in GB</t>
  </si>
  <si>
    <t>L&amp;G - Asian Income Trust TR in GB</t>
  </si>
  <si>
    <t>L&amp;G - Cash in GB</t>
  </si>
  <si>
    <t>L&amp;G - Distribution in GB</t>
  </si>
  <si>
    <t>L&amp;G - Dynamic Bond in GB</t>
  </si>
  <si>
    <t>L&amp;G - Emerging Markets Government Bond (US$) Index in GB</t>
  </si>
  <si>
    <t>L&amp;G - Ethical in GB</t>
  </si>
  <si>
    <t>L&amp;G - Europe ex UK Equity Index in GB</t>
  </si>
  <si>
    <t>L&amp;G - European TR in GB</t>
  </si>
  <si>
    <t>L&amp;G - European Index in GB</t>
  </si>
  <si>
    <t>L&amp;G - Fixed Interest Trust TR in GB</t>
  </si>
  <si>
    <t>L&amp;G - Global 100 Index in GB</t>
  </si>
  <si>
    <t>L&amp;G - Global Emerging Markets Index in GB</t>
  </si>
  <si>
    <t>L&amp;G - Global Equity Index TR in GB</t>
  </si>
  <si>
    <t>L&amp;G - Global Health &amp; Pharmaceutical Index in GB</t>
  </si>
  <si>
    <t>L&amp;G - Global Inflation Linked Bond Index in GB</t>
  </si>
  <si>
    <t>L&amp;G - Global Technology Index in GB</t>
  </si>
  <si>
    <t>L&amp;G - Growth in GB</t>
  </si>
  <si>
    <t>L&amp;G - High Income Trust in GB</t>
  </si>
  <si>
    <t>L&amp;G - International Index in GB</t>
  </si>
  <si>
    <t>L&amp;G - Japan Index in GB</t>
  </si>
  <si>
    <t>L&amp;G - Managed Monthly Income in GB</t>
  </si>
  <si>
    <t>L&amp;G - Mixed Investment 0-20% in GB</t>
  </si>
  <si>
    <t>L&amp;G - Mixed Investment 0-35% in GB</t>
  </si>
  <si>
    <t>L&amp;G - Mixed Investment 20-60% in GB</t>
  </si>
  <si>
    <t>L&amp;G - Mixed Investment 40-85% in GB</t>
  </si>
  <si>
    <t>L&amp;G - Mixed Investment Income 0-35% in GB</t>
  </si>
  <si>
    <t>L&amp;G - Mixed Investment Income 20-60% in GB</t>
  </si>
  <si>
    <t>L&amp;G - Multi Manager Balanced in GB</t>
  </si>
  <si>
    <t>L&amp;G - Multi Manager Growth in GB</t>
  </si>
  <si>
    <t>L&amp;G - Multi Manager Income in GB</t>
  </si>
  <si>
    <t>L&amp;G - Multi-Index 3 in GB</t>
  </si>
  <si>
    <t>L&amp;G - Multi-Index 4 in GB</t>
  </si>
  <si>
    <t>L&amp;G - Multi-Index 5 in GB</t>
  </si>
  <si>
    <t>L&amp;G - Multi-Index 6 in GB</t>
  </si>
  <si>
    <t>L&amp;G - Multi-Index 7 in GB</t>
  </si>
  <si>
    <t>L&amp;G - Pacific Index Trust TR in GB</t>
  </si>
  <si>
    <t>L&amp;G - Short Dated Sterling Corporate Bond Index in GB</t>
  </si>
  <si>
    <t>L&amp;G - Sterling Corporate Bond Index in GB</t>
  </si>
  <si>
    <t>L&amp;G - Sterling Income in GB</t>
  </si>
  <si>
    <t>L&amp;G - UK 100 Index in GB</t>
  </si>
  <si>
    <t>L&amp;G - UK Alpha in GB</t>
  </si>
  <si>
    <t>L&amp;G - UK Equity Income in GB</t>
  </si>
  <si>
    <t>L&amp;G - UK Equity Index in GB</t>
  </si>
  <si>
    <t>L&amp;G - UK Index in GB</t>
  </si>
  <si>
    <t>L&amp;G - UK Property TR in GB</t>
  </si>
  <si>
    <t>L&amp;G - UK Select Equity in GB</t>
  </si>
  <si>
    <t>L&amp;G - UK Smaller Companies TR in GB</t>
  </si>
  <si>
    <t>L&amp;G - UK Special Situations in GB</t>
  </si>
  <si>
    <t>L&amp;G - US Index in GB</t>
  </si>
  <si>
    <t>L&amp;G - Worldwide in GB</t>
  </si>
  <si>
    <t>Lazard - Developing Markets in GB</t>
  </si>
  <si>
    <t>Lazard - Emerging Markets TR in GB</t>
  </si>
  <si>
    <t>Lazard - European Alpha TR in GB</t>
  </si>
  <si>
    <t>Lazard - European Smaller Companies in GB</t>
  </si>
  <si>
    <t>Lazard - Global Equity Income in GB</t>
  </si>
  <si>
    <t>Lazard - Managed Balanced TR in GB</t>
  </si>
  <si>
    <t>Lazard - Multicap UK Income TR in GB</t>
  </si>
  <si>
    <t>Lazard - UK Omega TR in GB</t>
  </si>
  <si>
    <t>Lazard - UK Smaller Companies TR in GB</t>
  </si>
  <si>
    <t>Legg Mason - IF Brandywine Global Income Optimiser TR in GB</t>
  </si>
  <si>
    <t>Legg Mason - IF ClearBridge Global Equity Income TR in GB</t>
  </si>
  <si>
    <t>Legg Mason - IF ClearBridge US Equity in GB</t>
  </si>
  <si>
    <t>Legg Mason - IF ClearBridge US Equity Income TR in GB</t>
  </si>
  <si>
    <t>Legg Mason - IF Japan Equity in GB</t>
  </si>
  <si>
    <t>Legg Mason - IF Martin Currie Asia Pacific TR in GB</t>
  </si>
  <si>
    <t>Legg Mason - IF Martin Currie China TR in GB</t>
  </si>
  <si>
    <t>Legg Mason - IF Martin Currie Emerging Markets TR in GB</t>
  </si>
  <si>
    <t>Legg Mason - IF Martin Currie European Equity Income in GB</t>
  </si>
  <si>
    <t>Legg Mason - IF Martin Currie Global Alpha in GB</t>
  </si>
  <si>
    <t>Legg Mason - IF Martin Currie Global Equity Income TR in GB</t>
  </si>
  <si>
    <t>Legg Mason - IF Martin Currie Japan Alpha in GB</t>
  </si>
  <si>
    <t>Legg Mason - IF Martin Currie North American TR in GB</t>
  </si>
  <si>
    <t>Legg Mason - IF QS Emerging Markets Equity TR in GB</t>
  </si>
  <si>
    <t>Legg Mason - IF QS UK Equity TR in GB</t>
  </si>
  <si>
    <t>Legg Mason - IF Royce US Smaller Companies in GB</t>
  </si>
  <si>
    <t>Legg Mason - IF Western Asset Global Multi Strategy Bond TR in GB</t>
  </si>
  <si>
    <t>Legg Mason - IF Western Asset Retirement Income Bond TR in GB</t>
  </si>
  <si>
    <t>Liontrust - Asia Income TR in GB</t>
  </si>
  <si>
    <t>Liontrust - European Growth TR in GB</t>
  </si>
  <si>
    <t>Liontrust - FTSE 100 Tracker TR in GB</t>
  </si>
  <si>
    <t>Liontrust - Global Income TR in GB</t>
  </si>
  <si>
    <t>Liontrust - Macro Equity Income in GB</t>
  </si>
  <si>
    <t>Liontrust - Macro UK Growth TR in GB</t>
  </si>
  <si>
    <t>Liontrust - Special Situations TR in GB</t>
  </si>
  <si>
    <t>Liontrust - UK Growth TR in GB</t>
  </si>
  <si>
    <t>Liontrust - UK Smaller Companies TR in GB</t>
  </si>
  <si>
    <t>Livingbridge VC LLP - Wood Street Microcap Investment TR in GB</t>
  </si>
  <si>
    <t>Local Authorities - Property TR in GB</t>
  </si>
  <si>
    <t>M&amp;G - Asian in GB</t>
  </si>
  <si>
    <t>M&amp;G - Charibond in GB</t>
  </si>
  <si>
    <t>M&amp;G - Charifund in GB</t>
  </si>
  <si>
    <t>M&amp;G - Corporate Bond TR in GB</t>
  </si>
  <si>
    <t>M&amp;G - Dividend in GB</t>
  </si>
  <si>
    <t>M&amp;G - Dynamic Allocation in GB</t>
  </si>
  <si>
    <t>M&amp;G - Emerging Markets Bond in GB</t>
  </si>
  <si>
    <t>M&amp;G - Episode Allocation in GB</t>
  </si>
  <si>
    <t>M&amp;G - Episode Defensive in GB</t>
  </si>
  <si>
    <t>M&amp;G - Episode Growth TR in GB</t>
  </si>
  <si>
    <t>M&amp;G - Episode Income in GB</t>
  </si>
  <si>
    <t>M&amp;G - Episode Macro in GB</t>
  </si>
  <si>
    <t>M&amp;G - European Corporate Bond in GB</t>
  </si>
  <si>
    <t>M&amp;G - European High Yield Bond TR in GB</t>
  </si>
  <si>
    <t>M&amp;G - European Index Tracker in GB</t>
  </si>
  <si>
    <t>M&amp;G - European Inflation Linked Corporate Bond in GB</t>
  </si>
  <si>
    <t>M&amp;G - European Select in GB</t>
  </si>
  <si>
    <t>M&amp;G - European Smaller Companies in GB</t>
  </si>
  <si>
    <t>M&amp;G - European Strategic Value in GB</t>
  </si>
  <si>
    <t>M&amp;G - Extra Income TR in GB</t>
  </si>
  <si>
    <t>M&amp;G - Fund of Investment Trust Shares in GB</t>
  </si>
  <si>
    <t>M&amp;G - Gilt &amp; Fixed Interest Income in GB</t>
  </si>
  <si>
    <t>M&amp;G - Global Basics in GB</t>
  </si>
  <si>
    <t>M&amp;G - Global Convertibles in GB</t>
  </si>
  <si>
    <t>M&amp;G - Global Corporate Bond in GB</t>
  </si>
  <si>
    <t>M&amp;G - Global Dividend in GB</t>
  </si>
  <si>
    <t>M&amp;G - Global Emerging Markets in GB</t>
  </si>
  <si>
    <t>M&amp;G - Global Floating Rate High Yield in GB</t>
  </si>
  <si>
    <t>M&amp;G - Global Government Bond in GB</t>
  </si>
  <si>
    <t>M&amp;G - Global High Yield Bond in GB</t>
  </si>
  <si>
    <t>M&amp;G - Global Leaders TR in GB</t>
  </si>
  <si>
    <t>M&amp;G - Global Macro Bond in GB</t>
  </si>
  <si>
    <t>M&amp;G - Global Recovery in GB</t>
  </si>
  <si>
    <t>M&amp;G - Global Select in GB</t>
  </si>
  <si>
    <t>M&amp;G - Income Allocation in GB</t>
  </si>
  <si>
    <t>M&amp;G - Index Tracker in GB</t>
  </si>
  <si>
    <t>M&amp;G - Index-Linked Bond in GB</t>
  </si>
  <si>
    <t>M&amp;G - Japan in GB</t>
  </si>
  <si>
    <t>M&amp;G - Japan Smaller Companies in GB</t>
  </si>
  <si>
    <t>M&amp;G - Managed Growth TR in GB</t>
  </si>
  <si>
    <t>M&amp;G - NAACIF in GB</t>
  </si>
  <si>
    <t>M&amp;G - North American Dividend TR in GB</t>
  </si>
  <si>
    <t>M&amp;G - North American Value in GB</t>
  </si>
  <si>
    <t>M&amp;G - Optimal Income in GB</t>
  </si>
  <si>
    <t>M&amp;G - Pan European Dividend in GB</t>
  </si>
  <si>
    <t>M&amp;G - Pan European Select TR in GB</t>
  </si>
  <si>
    <t>M&amp;G - Property Portfolio TR in GB</t>
  </si>
  <si>
    <t>M&amp;G - Prudent Allocation in GB</t>
  </si>
  <si>
    <t>M&amp;G - Recovery in GB</t>
  </si>
  <si>
    <t>M&amp;G - Short Dated Corporate Bond TR in GB</t>
  </si>
  <si>
    <t>M&amp;G - Smaller Companies in GB</t>
  </si>
  <si>
    <t>M&amp;G - Strategic Corporate Bond in GB</t>
  </si>
  <si>
    <t>M&amp;G - UK Inflation Linked Corporate Bond in GB</t>
  </si>
  <si>
    <t>M&amp;G - UK Select in GB</t>
  </si>
  <si>
    <t>Majedie - Global Equity in GB</t>
  </si>
  <si>
    <t>Majedie - Global Focus in GB</t>
  </si>
  <si>
    <t>Majedie - UK Equity in GB</t>
  </si>
  <si>
    <t>Majedie - UK Focus in GB</t>
  </si>
  <si>
    <t>Majedie - UK Income in GB</t>
  </si>
  <si>
    <t>Man GLG - American Growth in GB</t>
  </si>
  <si>
    <t>Man GLG - Balanced Managed in GB</t>
  </si>
  <si>
    <t>Man GLG - Continental European Growth in GB</t>
  </si>
  <si>
    <t>Man GLG - Corporate Bond in GB</t>
  </si>
  <si>
    <t>Man GLG - Japan Core Alpha in GB</t>
  </si>
  <si>
    <t>Man GLG - Stockmarket Managed in GB</t>
  </si>
  <si>
    <t>Man GLG - Strategic Bond TR in GB</t>
  </si>
  <si>
    <t>Man GLG - UK Income TR in GB</t>
  </si>
  <si>
    <t>Man GLG - UK Select in GB</t>
  </si>
  <si>
    <t>Man GLG - Undervalued Assets TR in GB</t>
  </si>
  <si>
    <t>Manek - Growth in GB</t>
  </si>
  <si>
    <t>Margetts - Greystone Balanced in GB</t>
  </si>
  <si>
    <t>Margetts - Greystone Cautious Managed in GB</t>
  </si>
  <si>
    <t>Margetts - Greystone Conservative in GB</t>
  </si>
  <si>
    <t>Margetts - Greystone Global Growth in GB</t>
  </si>
  <si>
    <t>Margetts - International Strategy in GB</t>
  </si>
  <si>
    <t>Margetts - Opes Growth in GB</t>
  </si>
  <si>
    <t>Margetts - Opes Income in GB</t>
  </si>
  <si>
    <t>Margetts - Providence Strategy in GB</t>
  </si>
  <si>
    <t>Margetts - Select Strategy in GB</t>
  </si>
  <si>
    <t>Margetts - Sentinel Defensive Portfolio in GB</t>
  </si>
  <si>
    <t>Margetts - Sentinel Enterprise Portfolio in GB</t>
  </si>
  <si>
    <t>Margetts - Sentinel Growth Portfolio in GB</t>
  </si>
  <si>
    <t>Margetts - Sentinel Income Portfolio in GB</t>
  </si>
  <si>
    <t>Margetts - Sentinel Universal Portfolio in GB</t>
  </si>
  <si>
    <t>Margetts - Venture Strategy in GB</t>
  </si>
  <si>
    <t>Marks &amp; Spencer - High Income TR in GB</t>
  </si>
  <si>
    <t>Marks &amp; Spencer - UK 100 Companies in GB</t>
  </si>
  <si>
    <t>Marks &amp; Spencer - UK Select Portfolio in GB</t>
  </si>
  <si>
    <t>Marks &amp; Spencer - Worldwide Mgd in GB</t>
  </si>
  <si>
    <t>Marlborough - Balanced TR in GB</t>
  </si>
  <si>
    <t>Marlborough - Bond Income TR in GB</t>
  </si>
  <si>
    <t>Marlborough - Cash TR in GB</t>
  </si>
  <si>
    <t>Marlborough - Cautious TR in GB</t>
  </si>
  <si>
    <t>Marlborough - Defensive TR in GB</t>
  </si>
  <si>
    <t>Marlborough - Emerging Markets TR in GB</t>
  </si>
  <si>
    <t>Marlborough - ETF Commodity in GB</t>
  </si>
  <si>
    <t>Marlborough - ETF Global Growth in GB</t>
  </si>
  <si>
    <t>Marlborough - European Multi-Cap TR in GB</t>
  </si>
  <si>
    <t>Marlborough - Extra Income TR in GB</t>
  </si>
  <si>
    <t>Marlborough - Far East Growth in GB</t>
  </si>
  <si>
    <t>Marlborough - Global in GB</t>
  </si>
  <si>
    <t>Marlborough - Global Bond TR in GB</t>
  </si>
  <si>
    <t>Marlborough - High Yield Fixed Interest TR in GB</t>
  </si>
  <si>
    <t>Marlborough - Multi Cap Income in GB</t>
  </si>
  <si>
    <t>Marlborough - Nano Cap Growth in GB</t>
  </si>
  <si>
    <t>Marlborough - Special Situations in GB</t>
  </si>
  <si>
    <t>Marlborough - UK Micro Cap Growth in GB</t>
  </si>
  <si>
    <t>Marlborough - UK Multi-Cap Growth TR in GB</t>
  </si>
  <si>
    <t>Marlborough - US Multi-Cap Income TR in GB</t>
  </si>
  <si>
    <t>McInroy &amp; Wood - Balanced TR in GB</t>
  </si>
  <si>
    <t>McInroy &amp; Wood - Emerging Markets TR in GB</t>
  </si>
  <si>
    <t>McInroy &amp; Wood - Income TR in GB</t>
  </si>
  <si>
    <t>McInroy &amp; Wood - Smaller Companies TR in GB</t>
  </si>
  <si>
    <t>MFM - Bowland TR in GB</t>
  </si>
  <si>
    <t>MFM - Hathaway in GB</t>
  </si>
  <si>
    <t>MFM - Junior Gold in GB</t>
  </si>
  <si>
    <t>MFM - Junior Oils Trust in GB</t>
  </si>
  <si>
    <t>MFM - Slater Growth in GB</t>
  </si>
  <si>
    <t>MFM - Slater Income TR in GB</t>
  </si>
  <si>
    <t>MFM - Slater Recovery in GB</t>
  </si>
  <si>
    <t>MFM - Techinvest Special Situations in GB</t>
  </si>
  <si>
    <t>MFM - Techinvest Technology in GB</t>
  </si>
  <si>
    <t>MFM - UK Primary Opportunities TR in GB</t>
  </si>
  <si>
    <t>MGTS - AFH Tactical Core TR in GB</t>
  </si>
  <si>
    <t>MGTS - Ardevora UK Income in GB</t>
  </si>
  <si>
    <t>MGTS - Clarion Explorer Portfolio in GB</t>
  </si>
  <si>
    <t>MGTS - Clarion Meridian Portfolio in GB</t>
  </si>
  <si>
    <t>MGTS - Clarion Prudence Portfolio in GB</t>
  </si>
  <si>
    <t>MGTS - Frontier Adventurous in GB</t>
  </si>
  <si>
    <t>MGTS - Frontier Cautious in GB</t>
  </si>
  <si>
    <t>MGTS - Future Money Dynamic Growth in GB</t>
  </si>
  <si>
    <t>MGTS - Future Money Income in GB</t>
  </si>
  <si>
    <t>MGTS - Future Money Real Growth in GB</t>
  </si>
  <si>
    <t>MGTS - Future Money Real Value in GB</t>
  </si>
  <si>
    <t>MGTS - IBOSS 1 in GB</t>
  </si>
  <si>
    <t>MGTS - IBOSS 2 in GB</t>
  </si>
  <si>
    <t>MGTS - IBOSS 4 in GB</t>
  </si>
  <si>
    <t>MGTS - IBOSS 6 in GB</t>
  </si>
  <si>
    <t>MGTS - St Johns High Income Property in GB</t>
  </si>
  <si>
    <t>Montello - Income TR in GB</t>
  </si>
  <si>
    <t>Morgan Stanley - Global Brands in GB</t>
  </si>
  <si>
    <t>Morgan Stanley - Sterling Corporate Bond in GB</t>
  </si>
  <si>
    <t>Natwest - Continental European TR in GB</t>
  </si>
  <si>
    <t>Natwest - GIG Bond TR in GB</t>
  </si>
  <si>
    <t>Natwest - Global Investment Grade Bond TR in GB</t>
  </si>
  <si>
    <t>Natwest - Japan Equity Income TR in GB</t>
  </si>
  <si>
    <t>Natwest - Pacific Basin &amp; Global Emerging Markets Equity TR in GB</t>
  </si>
  <si>
    <t>Natwest - UK Equity Income TR in GB</t>
  </si>
  <si>
    <t>Natwest - UK Sovereign Bond Index Income TR in GB</t>
  </si>
  <si>
    <t>Natwest - UK Specialist Equity TR in GB</t>
  </si>
  <si>
    <t>Natwest - UK Specialist Equity Income TR in GB</t>
  </si>
  <si>
    <t>Natwest - US Specialist Equity TR in GB</t>
  </si>
  <si>
    <t>Neptune - Africa in GB</t>
  </si>
  <si>
    <t>Neptune - Balanced in GB</t>
  </si>
  <si>
    <t>Neptune - China in GB</t>
  </si>
  <si>
    <t>Neptune - Emerging Markets in GB</t>
  </si>
  <si>
    <t>Neptune - European Opportunities in GB</t>
  </si>
  <si>
    <t>Neptune - Global Alpha in GB</t>
  </si>
  <si>
    <t>Neptune - Global Equity in GB</t>
  </si>
  <si>
    <t>Neptune - Global Special Situations in GB</t>
  </si>
  <si>
    <t>Neptune - Greater China Income in GB</t>
  </si>
  <si>
    <t>Neptune - Income in GB</t>
  </si>
  <si>
    <t>Neptune - India in GB</t>
  </si>
  <si>
    <t>Neptune - Japan Opportunities in GB</t>
  </si>
  <si>
    <t>Neptune - Latin America in GB</t>
  </si>
  <si>
    <t>Neptune - Quarterly Income in GB</t>
  </si>
  <si>
    <t>Neptune - Russia &amp; Greater Russia in GB</t>
  </si>
  <si>
    <t>Neptune - South East Asia in GB</t>
  </si>
  <si>
    <t>Neptune - UK Mid Cap in GB</t>
  </si>
  <si>
    <t>Neptune - UK Opportunities in GB</t>
  </si>
  <si>
    <t>Neptune - US Income in GB</t>
  </si>
  <si>
    <t>Neptune - US Opportunities in GB</t>
  </si>
  <si>
    <t>Newton - Asian Income TR in GB</t>
  </si>
  <si>
    <t>Newton - Continental European TR in GB</t>
  </si>
  <si>
    <t>Newton - Emerging Income in GB</t>
  </si>
  <si>
    <t>Newton - Global Dynamic Bond TR in GB</t>
  </si>
  <si>
    <t>Newton - Global Emerging Markets in GB</t>
  </si>
  <si>
    <t>Newton - Global Equity TR in GB</t>
  </si>
  <si>
    <t>Newton - Global High Yield Bond TR in GB</t>
  </si>
  <si>
    <t>Newton - Global Income TR in GB</t>
  </si>
  <si>
    <t>Newton - Global Opportunities TR in GB</t>
  </si>
  <si>
    <t>Newton - Growth and Income For Charities TR in GB</t>
  </si>
  <si>
    <t>Newton - Growth for Charities in GB</t>
  </si>
  <si>
    <t>Newton - International Bond TR in GB</t>
  </si>
  <si>
    <t>Newton - Managed Income TR in GB</t>
  </si>
  <si>
    <t>Newton - Multi-Asset Balanced TR in GB</t>
  </si>
  <si>
    <t>Newton - Multi-Asset Diversified Return in GB</t>
  </si>
  <si>
    <t>Newton - Multi-Asset Growth TR in GB</t>
  </si>
  <si>
    <t>Newton - Multi-Asset Income in GB</t>
  </si>
  <si>
    <t>Newton - Oriental TR in GB</t>
  </si>
  <si>
    <t>Newton - Real Return TR in GB</t>
  </si>
  <si>
    <t>Newton - SRI for Charities TR in GB</t>
  </si>
  <si>
    <t>Newton - UK Equity TR in GB</t>
  </si>
  <si>
    <t>Newton - UK Income TR in GB</t>
  </si>
  <si>
    <t>Newton - UK Opportunities TR in GB</t>
  </si>
  <si>
    <t>NFU Mutual - Deposit TR in GB</t>
  </si>
  <si>
    <t>NFU Mutual - Gilt &amp; Corporate Bond TR in GB</t>
  </si>
  <si>
    <t>NFU Mutual - Global Emerging Markets TR in GB</t>
  </si>
  <si>
    <t>NFU Mutual - Global Growth TR in GB</t>
  </si>
  <si>
    <t>NFU Mutual - Mixed Portfolio 20 - 60% Shares TR in GB</t>
  </si>
  <si>
    <t>NFU Mutual - Mixed Portfolio 40 - 85% shares TR in GB</t>
  </si>
  <si>
    <t>NFU Mutual - Mixed Portfolio Max 100% Shares TR in GB</t>
  </si>
  <si>
    <t>NFU Mutual - UK Equity Income TR in GB</t>
  </si>
  <si>
    <t>NFU Mutual - UK Growth TR in GB</t>
  </si>
  <si>
    <t>Octopus Investments - CFIC Octopus UK Micro Cap Growth in GB</t>
  </si>
  <si>
    <t>Old Mutual - Asia Pacific in GB</t>
  </si>
  <si>
    <t>Old Mutual - Bond 1 TR in GB</t>
  </si>
  <si>
    <t>Old Mutual - Bond 2 in GB</t>
  </si>
  <si>
    <t>Old Mutual - Bond 3 TR in GB</t>
  </si>
  <si>
    <t>Old Mutual - Cirilium Balanced in GB</t>
  </si>
  <si>
    <t>Old Mutual - Cirilium Conservative in GB</t>
  </si>
  <si>
    <t>Old Mutual - Cirilium Dynamic in GB</t>
  </si>
  <si>
    <t>Old Mutual - Cirilium Moderate in GB</t>
  </si>
  <si>
    <t>Old Mutual - Cirilium Strategic Income TR in GB</t>
  </si>
  <si>
    <t>Old Mutual - Corporate Bond in GB</t>
  </si>
  <si>
    <t>Old Mutual - Equity 1 in GB</t>
  </si>
  <si>
    <t>Old Mutual - Equity 2 in GB</t>
  </si>
  <si>
    <t>Old Mutual - Ethical in GB</t>
  </si>
  <si>
    <t>Old Mutual - European Equity (ex UK) in GB</t>
  </si>
  <si>
    <t>Old Mutual - Foundation 3 in GB</t>
  </si>
  <si>
    <t>Old Mutual - Foundation 4 in GB</t>
  </si>
  <si>
    <t>Old Mutual - Foundation 5 in GB</t>
  </si>
  <si>
    <t>Old Mutual - Generation Target 3 TR in GB</t>
  </si>
  <si>
    <t>Old Mutual - Generation Target 4 TR in GB</t>
  </si>
  <si>
    <t>Old Mutual - Generation Target 5 in GB</t>
  </si>
  <si>
    <t>Old Mutual - Gilt in GB</t>
  </si>
  <si>
    <t>Old Mutual - Global Best Ideas in GB</t>
  </si>
  <si>
    <t>Old Mutual - Global Equity in GB</t>
  </si>
  <si>
    <t>Old Mutual - Global Property Securities TR in GB</t>
  </si>
  <si>
    <t>Old Mutual - Global Strategic Bond TR in GB</t>
  </si>
  <si>
    <t>Old Mutual - Japanese Equity in GB</t>
  </si>
  <si>
    <t>Old Mutual - Managed TR in GB</t>
  </si>
  <si>
    <t>Old Mutual - Monthly Income Bond in GB</t>
  </si>
  <si>
    <t>Old Mutual - North American Equity in GB</t>
  </si>
  <si>
    <t>Old Mutual - Spectrum 3 in GB</t>
  </si>
  <si>
    <t>Old Mutual - Spectrum 4 in GB</t>
  </si>
  <si>
    <t>Old Mutual - Spectrum 5 in GB</t>
  </si>
  <si>
    <t>Old Mutual - Spectrum 6 in GB</t>
  </si>
  <si>
    <t>Old Mutual - Spectrum 7 in GB</t>
  </si>
  <si>
    <t>Old Mutual - Spectrum 8 in GB</t>
  </si>
  <si>
    <t>Old Mutual - UK Alpha in GB</t>
  </si>
  <si>
    <t>Old Mutual - UK Equity TR in GB</t>
  </si>
  <si>
    <t>Old Mutual - UK Equity Income TR in GB</t>
  </si>
  <si>
    <t>Old Mutual - UK Index in GB</t>
  </si>
  <si>
    <t>Old Mutual - UK Mid Cap in GB</t>
  </si>
  <si>
    <t>Old Mutual - UK Opportunities in GB</t>
  </si>
  <si>
    <t>Old Mutual - UK Smaller Companies in GB</t>
  </si>
  <si>
    <t>Old Mutual - Voyager Diversified in GB</t>
  </si>
  <si>
    <t>Old Mutual - Voyager Global Dynamic Equity in GB</t>
  </si>
  <si>
    <t>Old Mutual - Voyager International Diversified in GB</t>
  </si>
  <si>
    <t>Old Mutual - Voyager International Growth in GB</t>
  </si>
  <si>
    <t>Old Mutual - Voyager Strategic Bond TR in GB</t>
  </si>
  <si>
    <t>Omnis Investments Ltd - Omnis Managed Adventurous in GB</t>
  </si>
  <si>
    <t>Omnis Investments Ltd - Omnis Managed Balanced in GB</t>
  </si>
  <si>
    <t>Omnis Investments Ltd - Omnis Managed Cautious in GB</t>
  </si>
  <si>
    <t>Omnis Investments Ltd - Omnis Multi-Asset Income TR in GB</t>
  </si>
  <si>
    <t>Omnis Investments Ltd - Omnis Multi-Manager Adventurous in GB</t>
  </si>
  <si>
    <t>Omnis Investments Ltd - Omnis Multi-Manager Balanced in GB</t>
  </si>
  <si>
    <t>Omnis Investments Ltd - Omnis Multi-Manager Cautious in GB</t>
  </si>
  <si>
    <t>Omnis Investments Ltd - Omnis Multi-Manager Distribution in GB</t>
  </si>
  <si>
    <t>Optimum - Enterprise in GB</t>
  </si>
  <si>
    <t>Optimum - Global Income TR in GB</t>
  </si>
  <si>
    <t>Optimum - High Alpha in GB</t>
  </si>
  <si>
    <t>Optimum - Strategic Income in GB</t>
  </si>
  <si>
    <t>Orbis - Global Balanced in GB</t>
  </si>
  <si>
    <t>Orbis - Global Equity in GB</t>
  </si>
  <si>
    <t>Orbis - UK Equity in GB</t>
  </si>
  <si>
    <t>PFS - Chelverton UK Equity Growth in GB</t>
  </si>
  <si>
    <t>PFS - Chelverton UK Equity Income TR in GB</t>
  </si>
  <si>
    <t>PFS - Downing Diversified Global Managers in GB</t>
  </si>
  <si>
    <t>PFS - Downing UK Micro-Cap Growth in GB</t>
  </si>
  <si>
    <t>PFS - Miton Cautious Monthly Income in GB</t>
  </si>
  <si>
    <t>PFS - Thornbridge Global Opportunities in GB</t>
  </si>
  <si>
    <t>PFS - Thornbridge UK in GB</t>
  </si>
  <si>
    <t>PFS Hawksmoor - Distribution in GB</t>
  </si>
  <si>
    <t>PFS Hawksmoor - Vanbrugh TR in GB</t>
  </si>
  <si>
    <t>PFS Momentum - Factor 3 in GB</t>
  </si>
  <si>
    <t>PFS Momentum - Factor 4 in GB</t>
  </si>
  <si>
    <t>PFS Momentum - Factor 5 in GB</t>
  </si>
  <si>
    <t>PFS Somerset - Emerging Markets Dividend Growth in GB</t>
  </si>
  <si>
    <t>PFS Somerset - Global Emerging Markets in GB</t>
  </si>
  <si>
    <t>Premier - ConBrio B.E.S.T Income TR in GB</t>
  </si>
  <si>
    <t>Premier - ConBrio Managed Multi-Asset TR in GB</t>
  </si>
  <si>
    <t>Premier - ConBrio Sanford Deland UK Buffettology TR in GB</t>
  </si>
  <si>
    <t>Premier - ConBrio UK Opportunities TR in GB</t>
  </si>
  <si>
    <t>Premier - ConBrio UK Smaller Companies TR in GB</t>
  </si>
  <si>
    <t>Premier - Corporate Bond Monthly Income TR in GB</t>
  </si>
  <si>
    <t>Premier - Defensive Growth TR in GB</t>
  </si>
  <si>
    <t>Premier - Diversified TR in GB</t>
  </si>
  <si>
    <t>Premier - Ethical TR in GB</t>
  </si>
  <si>
    <t>Premier - Global Alpha Growth in GB</t>
  </si>
  <si>
    <t>Premier - Global Utilities Income TR in GB</t>
  </si>
  <si>
    <t>Premier - Income TR in GB</t>
  </si>
  <si>
    <t>Premier - Liberation IV in GB</t>
  </si>
  <si>
    <t>Premier - Liberation V in GB</t>
  </si>
  <si>
    <t>Premier - Liberation VI in GB</t>
  </si>
  <si>
    <t>Premier - Liberation VII in GB</t>
  </si>
  <si>
    <t>Premier - Monthly Income TR in GB</t>
  </si>
  <si>
    <t>Premier - Multi-Asset Absolute Return in GB</t>
  </si>
  <si>
    <t>Premier - Multi-Asset Conservative Growth in GB</t>
  </si>
  <si>
    <t>Premier - Multi-Asset Distribution TR in GB</t>
  </si>
  <si>
    <t>Premier - Multi-Asset Global Growth TR in GB</t>
  </si>
  <si>
    <t>Premier - Multi-Asset Growth &amp; Income in GB</t>
  </si>
  <si>
    <t>Premier - Multi-Asset Monthly Income in GB</t>
  </si>
  <si>
    <t>Premier - Optimum Income TR in GB</t>
  </si>
  <si>
    <t>Premier - Pan European Property TR in GB</t>
  </si>
  <si>
    <t>Premier - Strategic High Income Bond TR in GB</t>
  </si>
  <si>
    <t>Premier - UK Growth TR in GB</t>
  </si>
  <si>
    <t>Premier - UK Money Market in GB</t>
  </si>
  <si>
    <t>PUTM - European in GB</t>
  </si>
  <si>
    <t>PUTM - Far East in GB</t>
  </si>
  <si>
    <t>PUTM - Growth in GB</t>
  </si>
  <si>
    <t>PUTM - International Growth in GB</t>
  </si>
  <si>
    <t>PUTM - North American in GB</t>
  </si>
  <si>
    <t>PUTM - UK Equity in GB</t>
  </si>
  <si>
    <t>QAM - Downing Monthly Income in GB</t>
  </si>
  <si>
    <t>R&amp;M - Dynamic Asset Allocation in GB</t>
  </si>
  <si>
    <t>R&amp;M - UK Dynamic Equity TR in GB</t>
  </si>
  <si>
    <t>R&amp;M - UK Equity High Alpha TR in GB</t>
  </si>
  <si>
    <t>R&amp;M - UK Equity Income TR in GB</t>
  </si>
  <si>
    <t>R&amp;M - UK Equity Long Term Recovery TR in GB</t>
  </si>
  <si>
    <t>R&amp;M - UK Equity Smaller Companies TR in GB</t>
  </si>
  <si>
    <t>Rathbone - Active Income and Growth TR in GB</t>
  </si>
  <si>
    <t>Rathbone - Blue Chip Income and Growth TR in GB</t>
  </si>
  <si>
    <t>Rathbone - Enhanced Growth Portfolio in GB</t>
  </si>
  <si>
    <t>Rathbone - Ethical Bond TR in GB</t>
  </si>
  <si>
    <t>Rathbone - Global Opportunities in GB</t>
  </si>
  <si>
    <t>Rathbone - Income TR in GB</t>
  </si>
  <si>
    <t>Rathbone - Pharaoh Income TR in GB</t>
  </si>
  <si>
    <t>Rathbone - Quercus Growth TR in GB</t>
  </si>
  <si>
    <t>Rathbone - Recovery TR in GB</t>
  </si>
  <si>
    <t>Rathbone - Sherwood TR in GB</t>
  </si>
  <si>
    <t>Rathbone - Spencer TR in GB</t>
  </si>
  <si>
    <t>Rathbone - Strategic Bond in GB</t>
  </si>
  <si>
    <t>Rathbone - Strategic Growth Portfolio TR in GB</t>
  </si>
  <si>
    <t>Rathbone - Strategic Income Portfolio TR in GB</t>
  </si>
  <si>
    <t>Rathbone - Sussex Growth TR in GB</t>
  </si>
  <si>
    <t>Rathbone - Sussex Income TR in GB</t>
  </si>
  <si>
    <t>Rathbone - Total Return Portfolio TR in GB</t>
  </si>
  <si>
    <t>RBS - GIG Bond TR in GB</t>
  </si>
  <si>
    <t>RBS - Investment 12 Transatlantic Defensive Growth in GB</t>
  </si>
  <si>
    <t>RBS - UK Specialist Equity Income TR in GB</t>
  </si>
  <si>
    <t>RBS Collective Invst Fds Ltd - Your Portfolio II in GB</t>
  </si>
  <si>
    <t>RBS Collective Invst Fds Ltd - Your Portfolio III in GB</t>
  </si>
  <si>
    <t>RBS Collective Invst Fds Ltd - Your Portfolio IV in GB</t>
  </si>
  <si>
    <t>RBS Collective Invst Fds Ltd - Your Portfolio V in GB</t>
  </si>
  <si>
    <t>RBS Collective Invst Fds Ltd - Your Portfolio VI in GB</t>
  </si>
  <si>
    <t>RHFS - Diversified Strategy TR in GB</t>
  </si>
  <si>
    <t>Royal Bank of Scot - Adventurous Growth in GB</t>
  </si>
  <si>
    <t>Royal Bank of Scot - Balanced TR in GB</t>
  </si>
  <si>
    <t>Royal Bank of Scot - Balanced Growth in GB</t>
  </si>
  <si>
    <t>Royal Bank of Scot - Cautious Growth in GB</t>
  </si>
  <si>
    <t>Royal Bank of Scot - Equity Income TR in GB</t>
  </si>
  <si>
    <t>Royal Bank of Scot - Extra Income TR in GB</t>
  </si>
  <si>
    <t>Royal Bank of Scot - Growth in GB</t>
  </si>
  <si>
    <t>Royal Bank of Scot - High Yield TR in GB</t>
  </si>
  <si>
    <t>Royal Bank of Scot - Income TR in GB</t>
  </si>
  <si>
    <t>Royal Bank of Scot - International Growth in GB</t>
  </si>
  <si>
    <t>Royal Bank of Scot - Stakeholder Inv in GB</t>
  </si>
  <si>
    <t>Royal London - Cautious Managed in GB</t>
  </si>
  <si>
    <t>Royal London - Corporate Bond TR in GB</t>
  </si>
  <si>
    <t>Royal London - Corporate Bond Monthly Income Trust TR in GB</t>
  </si>
  <si>
    <t>Royal London - Duration Hedged Credit in GB</t>
  </si>
  <si>
    <t>Royal London - Ethical Bond TR in GB</t>
  </si>
  <si>
    <t>Royal London - European Growth in GB</t>
  </si>
  <si>
    <t>Royal London - European Growth Trust TR in GB</t>
  </si>
  <si>
    <t>Royal London - European Opportunities TR in GB</t>
  </si>
  <si>
    <t>Royal London - Global Index Linked TR in GB</t>
  </si>
  <si>
    <t>Royal London - GMAP Adventurous in GB</t>
  </si>
  <si>
    <t>Royal London - GMAP Balanced in GB</t>
  </si>
  <si>
    <t>Royal London - GMAP Conservative in GB</t>
  </si>
  <si>
    <t>Royal London - GMAP Defensive in GB</t>
  </si>
  <si>
    <t>Royal London - GMAP Dynamic in GB</t>
  </si>
  <si>
    <t>Royal London - GMAP Growth in GB</t>
  </si>
  <si>
    <t>Royal London - Index Linked TR in GB</t>
  </si>
  <si>
    <t>Royal London - Sustainable Diversified Trust TR in GB</t>
  </si>
  <si>
    <t>Royal London - Sustainable Leaders Trust TR in GB</t>
  </si>
  <si>
    <t>Royal London - Sustainable Managed Growth Trust in GB</t>
  </si>
  <si>
    <t>Royal London - Sustainable Managed Income Trust in GB</t>
  </si>
  <si>
    <t>Royal London - Sustainable World Trust TR in GB</t>
  </si>
  <si>
    <t>Royal London - UK Equity TR in GB</t>
  </si>
  <si>
    <t>Royal London - UK Equity Income TR in GB</t>
  </si>
  <si>
    <t>Royal London - UK Ethical Equity TR in GB</t>
  </si>
  <si>
    <t>Royal London - UK FTSE4Good Tracker Trust in GB</t>
  </si>
  <si>
    <t>Royal London - UK Government Bond TR in GB</t>
  </si>
  <si>
    <t>Royal London - UK Growth TR in GB</t>
  </si>
  <si>
    <t>Royal London - UK Growth Trust TR in GB</t>
  </si>
  <si>
    <t>Royal London - UK Income With Growth Trust TR in GB</t>
  </si>
  <si>
    <t>Royal London - UK Mid-Cap Growth in GB</t>
  </si>
  <si>
    <t>Royal London - UK Opportunities in GB</t>
  </si>
  <si>
    <t>Royal London - UK Smaller Companies TR in GB</t>
  </si>
  <si>
    <t>Royal London - US Growth Trust TR in GB</t>
  </si>
  <si>
    <t>S&amp;W - Aurinko in GB</t>
  </si>
  <si>
    <t>S&amp;W - Capital Link Growth in GB</t>
  </si>
  <si>
    <t>S&amp;W - Charity Value and Income in GB</t>
  </si>
  <si>
    <t>S&amp;W - Emerging Markets Value TR in GB</t>
  </si>
  <si>
    <t>S&amp;W - Greylag TR in GB</t>
  </si>
  <si>
    <t>S&amp;W - Innovation in GB</t>
  </si>
  <si>
    <t>S&amp;W - MF TR in GB</t>
  </si>
  <si>
    <t>S&amp;W - Millbank Peapod TR in GB</t>
  </si>
  <si>
    <t>S&amp;W - New Sarum Real Return TR in GB</t>
  </si>
  <si>
    <t>S&amp;W - Revera UK Dynamic TR in GB</t>
  </si>
  <si>
    <t>S&amp;W - Saltus Fixed Income TR in GB</t>
  </si>
  <si>
    <t>S&amp;W - Saltus Global Equity TR in GB</t>
  </si>
  <si>
    <t>S&amp;W - Saltus Income TR in GB</t>
  </si>
  <si>
    <t>S&amp;W - Saltus Multi Asset Class TR in GB</t>
  </si>
  <si>
    <t>S&amp;W - Saltus Real Return TR in GB</t>
  </si>
  <si>
    <t>S&amp;W - Saltus Wealth TR in GB</t>
  </si>
  <si>
    <t>S&amp;W - Smithfield TR in GB</t>
  </si>
  <si>
    <t>S&amp;W - Smithfield Alternative Investment TR in GB</t>
  </si>
  <si>
    <t>S&amp;W - The Chiswick in GB</t>
  </si>
  <si>
    <t>S&amp;W - The Dinky in GB</t>
  </si>
  <si>
    <t>S&amp;W - The Headspring in GB</t>
  </si>
  <si>
    <t>S&amp;W - The Magpie in GB</t>
  </si>
  <si>
    <t>S&amp;W - The Nectar in GB</t>
  </si>
  <si>
    <t>S&amp;W - The Touchstone in GB</t>
  </si>
  <si>
    <t>S&amp;W - Worldwide Capital Growth TR in GB</t>
  </si>
  <si>
    <t>Sand Aire - Fenix Balanced TR in GB</t>
  </si>
  <si>
    <t>Sand Aire - Generation TR in GB</t>
  </si>
  <si>
    <t>Santander - Atlas Income Portfolio in GB</t>
  </si>
  <si>
    <t>Santander - Atlas Portfolio 3 in GB</t>
  </si>
  <si>
    <t>Santander - Atlas Portfolio 4 TR in GB</t>
  </si>
  <si>
    <t>Santander - Atlas Portfolio 5 in GB</t>
  </si>
  <si>
    <t>Santander - Atlas Portfolio 6 in GB</t>
  </si>
  <si>
    <t>Santander - Atlas Portfolio 7 in GB</t>
  </si>
  <si>
    <t>Santander - Balanced International Tracking in GB</t>
  </si>
  <si>
    <t>Santander - Bond Monthly Income in GB</t>
  </si>
  <si>
    <t>Santander - Corporate Bond TR in GB</t>
  </si>
  <si>
    <t>Santander - Dividend Income Portfolio TR in GB</t>
  </si>
  <si>
    <t>Santander - Enhanced Income Portfolio TR in GB</t>
  </si>
  <si>
    <t>Santander - Equity Income Unit Trust TR in GB</t>
  </si>
  <si>
    <t>Santander - Europe (Excluding UK) Equities in GB</t>
  </si>
  <si>
    <t>Santander - Global Emerging Shares Portfolio in GB</t>
  </si>
  <si>
    <t>Santander - Investment Income Portfolio TR in GB</t>
  </si>
  <si>
    <t>Santander - Investment Income Unit Trust TR in GB</t>
  </si>
  <si>
    <t>Santander - Investment Portfolio in GB</t>
  </si>
  <si>
    <t>Santander - Japan Equities in GB</t>
  </si>
  <si>
    <t>Santander - Max 100% Shares Portfolio in GB</t>
  </si>
  <si>
    <t>Santander - Max 30% Shares Income Portfolio TR in GB</t>
  </si>
  <si>
    <t>Santander - Max 30% Shares Portfolio in GB</t>
  </si>
  <si>
    <t>Santander - Max 50% Shares Portfolio in GB</t>
  </si>
  <si>
    <t>Santander - Max 60% Shares Income Portfolio in GB</t>
  </si>
  <si>
    <t>Santander - Max 70% Shares Portfolio in GB</t>
  </si>
  <si>
    <t>Santander - Max 70% Shares Unit Trust in GB</t>
  </si>
  <si>
    <t>Santander - Multi Index 1 in GB</t>
  </si>
  <si>
    <t>Santander - Multi Index 2 in GB</t>
  </si>
  <si>
    <t>Santander - Multi Index 3 in GB</t>
  </si>
  <si>
    <t>Santander - N&amp;P UK Growth Unit Trust TR in GB</t>
  </si>
  <si>
    <t>Santander - Pacific Basin (Excluding Japan) Equities in GB</t>
  </si>
  <si>
    <t>Santander - Sterling Bond in GB</t>
  </si>
  <si>
    <t>Santander - Sterling Government Bond TR in GB</t>
  </si>
  <si>
    <t>Santander - Stockmarket 100 Tracker Growth Unit Trust in GB</t>
  </si>
  <si>
    <t>Santander - UK Equities in GB</t>
  </si>
  <si>
    <t>Santander - UK Growth Unit Trust in GB</t>
  </si>
  <si>
    <t>Santander - United States Equities in GB</t>
  </si>
  <si>
    <t>Saracen - Global Income &amp; Growth in GB</t>
  </si>
  <si>
    <t>Saracen - Growth in GB</t>
  </si>
  <si>
    <t>Saracen - UK Income in GB</t>
  </si>
  <si>
    <t>Sarasin - Alpha CIF for Endowments in GB</t>
  </si>
  <si>
    <t>Sarasin - Alpha CIF for Income &amp; Reserves in GB</t>
  </si>
  <si>
    <t>Sarasin - EquiSar Global Thematic in GB</t>
  </si>
  <si>
    <t>Sarasin - EquiSar Global Thematic (Sterling Hedged) in GB</t>
  </si>
  <si>
    <t>Sarasin - EquiSar IIID in GB</t>
  </si>
  <si>
    <t>Sarasin - EquiSar Socially Responsible in GB</t>
  </si>
  <si>
    <t>Sarasin - EquiSar Socially Responsible (Sterling Hedged) in GB</t>
  </si>
  <si>
    <t>Sarasin - EquiSar UK Thematic in GB</t>
  </si>
  <si>
    <t>Sarasin - EquiSar UK Thematic Opportunities in GB</t>
  </si>
  <si>
    <t>Sarasin - Food &amp; Agriculture Opportunities in GB</t>
  </si>
  <si>
    <t>Sarasin - Fund for Charities Thematic UK Equity (GBP) TR in GB</t>
  </si>
  <si>
    <t>Sarasin - Fund of Funds Global Diversified Growth in GB</t>
  </si>
  <si>
    <t>Sarasin - Fund of Funds Global Equity in GB</t>
  </si>
  <si>
    <t>Sarasin - Fund of Funds Global Growth in GB</t>
  </si>
  <si>
    <t>Sarasin - Fund of Funds Global Strategic Growth in GB</t>
  </si>
  <si>
    <t>Sarasin - Global Dividend in GB</t>
  </si>
  <si>
    <t>Sarasin - Global Dividend (Sterling Hedged) in GB</t>
  </si>
  <si>
    <t>Sarasin - Global Higher Dividend in GB</t>
  </si>
  <si>
    <t>Sarasin - Global Higher Dividend (Sterling Hedged) in GB</t>
  </si>
  <si>
    <t>Sarasin - GlobalSar Strategic TR in GB</t>
  </si>
  <si>
    <t>Schroder - Absolute Return Bond in GB</t>
  </si>
  <si>
    <t>Schroder - Absolute UK Dynamic in GB</t>
  </si>
  <si>
    <t>Schroder - All Maturities Corporate Bond in GB</t>
  </si>
  <si>
    <t>Schroder - Asian Alpha Plus in GB</t>
  </si>
  <si>
    <t>Schroder - Asian Income in GB</t>
  </si>
  <si>
    <t>Schroder - Asian Income Maximiser in GB</t>
  </si>
  <si>
    <t>Schroder - Charity Equity in GB</t>
  </si>
  <si>
    <t>Schroder - Charity Multi Asset in GB</t>
  </si>
  <si>
    <t>Schroder - Core UK Equity in GB</t>
  </si>
  <si>
    <t>Schroder - Dynamic Multi Asset in GB</t>
  </si>
  <si>
    <t>Schroder - European in GB</t>
  </si>
  <si>
    <t>Schroder - European Absolute Target in GB</t>
  </si>
  <si>
    <t>Schroder - European Alpha Income in GB</t>
  </si>
  <si>
    <t>Schroder - European Alpha Plus TR in GB</t>
  </si>
  <si>
    <t>Schroder - European Opportunities in GB</t>
  </si>
  <si>
    <t>Schroder - European Smaller Companies in GB</t>
  </si>
  <si>
    <t>Schroder - Gilt &amp; Fixed Interest in GB</t>
  </si>
  <si>
    <t>Schroder - Global Alpha Plus TR in GB</t>
  </si>
  <si>
    <t>Schroder - Global Emerging Markets in GB</t>
  </si>
  <si>
    <t>Schroder - Global Equity in GB</t>
  </si>
  <si>
    <t>Schroder - Global Equity Income in GB</t>
  </si>
  <si>
    <t>Schroder - Global Healthcare in GB</t>
  </si>
  <si>
    <t>Schroder - Global Real Estate Securities in GB</t>
  </si>
  <si>
    <t>Schroder - Global Real Estate Securities Income in GB</t>
  </si>
  <si>
    <t>Schroder - Global Recovery in GB</t>
  </si>
  <si>
    <t>Schroder - Income TR in GB</t>
  </si>
  <si>
    <t>Schroder - Income Maximiser TR in GB</t>
  </si>
  <si>
    <t>Schroder - Managed Balanced TR in GB</t>
  </si>
  <si>
    <t>Schroder - Managed Wealth Portfolio in GB</t>
  </si>
  <si>
    <t>Schroder - Mixed Distribution TR in GB</t>
  </si>
  <si>
    <t>Schroder - MM Diversity in GB</t>
  </si>
  <si>
    <t>Schroder - MM Diversity Balanced TR in GB</t>
  </si>
  <si>
    <t>Schroder - MM Diversity Income TR in GB</t>
  </si>
  <si>
    <t>Schroder - MM Diversity Tactical in GB</t>
  </si>
  <si>
    <t>Schroder - MM International in GB</t>
  </si>
  <si>
    <t>Schroder - MM UK Growth TR in GB</t>
  </si>
  <si>
    <t>Schroder - Monthly High Income in GB</t>
  </si>
  <si>
    <t>Schroder - QEP Global Active Value in GB</t>
  </si>
  <si>
    <t>Schroder - QEP Global Core in GB</t>
  </si>
  <si>
    <t>Schroder - QEP Global Emerging Markets in GB</t>
  </si>
  <si>
    <t>Schroder - Recovery TR in GB</t>
  </si>
  <si>
    <t>Schroder - Small Cap Discovery in GB</t>
  </si>
  <si>
    <t>Schroder - Strategic Bond in GB</t>
  </si>
  <si>
    <t>Schroder - Strategic Credit in GB</t>
  </si>
  <si>
    <t>Schroder - The Equity Income Trust For Charities TR in GB</t>
  </si>
  <si>
    <t>Schroder - The Growth Trust For Charities TR in GB</t>
  </si>
  <si>
    <t>Schroder - The Income Trust For Charities TR in GB</t>
  </si>
  <si>
    <t>Schroder - Tokyo TR in GB</t>
  </si>
  <si>
    <t>Schroder - UK Alpha Income TR in GB</t>
  </si>
  <si>
    <t>Schroder - UK Alpha Plus in GB</t>
  </si>
  <si>
    <t>Schroder - UK Corporate Bond TR in GB</t>
  </si>
  <si>
    <t>Schroder - UK Dynamic Smaller Companies in GB</t>
  </si>
  <si>
    <t>Schroder - UK Equity in GB</t>
  </si>
  <si>
    <t>Schroder - UK Mid 250 in GB</t>
  </si>
  <si>
    <t>Schroder - UK Opportunities in GB</t>
  </si>
  <si>
    <t>Schroder - UK Real Estate TR in GB</t>
  </si>
  <si>
    <t>Schroder - UK Smaller Companies in GB</t>
  </si>
  <si>
    <t>Schroder - US Mid Cap in GB</t>
  </si>
  <si>
    <t>Schroder - US Smaller Companies in GB</t>
  </si>
  <si>
    <t>Scottish Friendly - Managed Growth in GB</t>
  </si>
  <si>
    <t>Scottish Friendly - UK Growth in GB</t>
  </si>
  <si>
    <t>Scottish Widows - Adventurous Growth in GB</t>
  </si>
  <si>
    <t>Scottish Widows - Adventurous Solution in GB</t>
  </si>
  <si>
    <t>Scottish Widows - American Growth in GB</t>
  </si>
  <si>
    <t>Scottish Widows - Balanced Growth in GB</t>
  </si>
  <si>
    <t>Scottish Widows - Balanced Growth Portfolio in GB</t>
  </si>
  <si>
    <t>Scottish Widows - Balanced Portfolio in GB</t>
  </si>
  <si>
    <t>Scottish Widows - Balanced Solution in GB</t>
  </si>
  <si>
    <t>Scottish Widows - Capital Protected 13 in GB</t>
  </si>
  <si>
    <t>Scottish Widows - Capital Protected 14 in GB</t>
  </si>
  <si>
    <t>Scottish Widows - Capital Protected 15 in GB</t>
  </si>
  <si>
    <t>Scottish Widows - Capital Protected 16 in GB</t>
  </si>
  <si>
    <t>Scottish Widows - Capital Protected 17 in GB</t>
  </si>
  <si>
    <t>Scottish Widows - Capital Protected 18 in GB</t>
  </si>
  <si>
    <t>Scottish Widows - Capital Protected 19 in GB</t>
  </si>
  <si>
    <t>Scottish Widows - Capital Protected 20 in GB</t>
  </si>
  <si>
    <t>Scottish Widows - Capital Protected 21 in GB</t>
  </si>
  <si>
    <t>Scottish Widows - Cautious Growth in GB</t>
  </si>
  <si>
    <t>Scottish Widows - Cautious Portfolio TR in GB</t>
  </si>
  <si>
    <t>Scottish Widows - Cautious Solution in GB</t>
  </si>
  <si>
    <t>Scottish Widows - Corporate Bond in GB</t>
  </si>
  <si>
    <t>Scottish Widows - Defensive Solution in GB</t>
  </si>
  <si>
    <t>Scottish Widows - Discovery Solution TR in GB</t>
  </si>
  <si>
    <t>Scottish Widows - Diversified Portfolio in GB</t>
  </si>
  <si>
    <t>Scottish Widows - Dynamic Income in GB</t>
  </si>
  <si>
    <t>Scottish Widows - Dynamic Solution in GB</t>
  </si>
  <si>
    <t>Scottish Widows - Emerging Markets in GB</t>
  </si>
  <si>
    <t>Scottish Widows - Environmental Investor in GB</t>
  </si>
  <si>
    <t>Scottish Widows - Ethical in GB</t>
  </si>
  <si>
    <t>Scottish Widows - European Growth in GB</t>
  </si>
  <si>
    <t>Scottish Widows - European Select Growth in GB</t>
  </si>
  <si>
    <t>Scottish Widows - Fundamental Low Volatility Index Emerging Markets Equity in GB</t>
  </si>
  <si>
    <t>Scottish Widows - Fundamental Low Volatility Index Global (ExUK) Equity in GB</t>
  </si>
  <si>
    <t>Scottish Widows - Gilt in GB</t>
  </si>
  <si>
    <t>Scottish Widows - Global Growth in GB</t>
  </si>
  <si>
    <t>Scottish Widows - Global Select Growth in GB</t>
  </si>
  <si>
    <t>Scottish Widows - High Income Bond in GB</t>
  </si>
  <si>
    <t>Scottish Widows - High Reserve in GB</t>
  </si>
  <si>
    <t>Scottish Widows - International Bond in GB</t>
  </si>
  <si>
    <t>Scottish Widows - Japan Growth in GB</t>
  </si>
  <si>
    <t>Scottish Widows - Latin American in GB</t>
  </si>
  <si>
    <t>Scottish Widows - Managed Income Portfolio in GB</t>
  </si>
  <si>
    <t>Scottish Widows - Momentum Income Portfolio in GB</t>
  </si>
  <si>
    <t>Scottish Widows - Multi-Manager Global Real Estate Securities in GB</t>
  </si>
  <si>
    <t>Scottish Widows - Multi-Manager International Equity in GB</t>
  </si>
  <si>
    <t>Scottish Widows - Multi-Manager UK Equity Focus in GB</t>
  </si>
  <si>
    <t>Scottish Widows - Multi-Manager UK Equity Growth in GB</t>
  </si>
  <si>
    <t>Scottish Widows - Multi-Manager UK Equity Income in GB</t>
  </si>
  <si>
    <t>Scottish Widows - Opportunities Portfolio in GB</t>
  </si>
  <si>
    <t>Scottish Widows - Pacific Growth in GB</t>
  </si>
  <si>
    <t>Scottish Widows - Pooled Property ACS in GB</t>
  </si>
  <si>
    <t>Scottish Widows - Pooled Property ACS 2 in GB</t>
  </si>
  <si>
    <t>Scottish Widows - Progressive Growth in GB</t>
  </si>
  <si>
    <t>Scottish Widows - Progressive Portfolio in GB</t>
  </si>
  <si>
    <t>Scottish Widows - Protected Capital Solutions 7 in GB</t>
  </si>
  <si>
    <t>Scottish Widows - Safety Plus in GB</t>
  </si>
  <si>
    <t>Scottish Widows - Stockmarket Growth Portfolio in GB</t>
  </si>
  <si>
    <t>Scottish Widows - Strategic Growth Portfolio in GB</t>
  </si>
  <si>
    <t>Scottish Widows - Strategic Income TR in GB</t>
  </si>
  <si>
    <t>Scottish Widows - Strategic Solution in GB</t>
  </si>
  <si>
    <t>Scottish Widows - UK Equity Income in GB</t>
  </si>
  <si>
    <t>Scottish Widows - UK Growth in GB</t>
  </si>
  <si>
    <t>Scottish Widows - UK Select Growth in GB</t>
  </si>
  <si>
    <t>Scottish Widows - UK Smaller Companies in GB</t>
  </si>
  <si>
    <t>Scottish Widows - UK Tracker in GB</t>
  </si>
  <si>
    <t>Scottish Widows HIFML - Absolute Return in GB</t>
  </si>
  <si>
    <t>Scottish Widows HIFML - Adventurous in GB</t>
  </si>
  <si>
    <t>Scottish Widows HIFML - Balanced in GB</t>
  </si>
  <si>
    <t>Scottish Widows HIFML - Cautious TR in GB</t>
  </si>
  <si>
    <t>Scottish Widows HIFML - Corporate Bond in GB</t>
  </si>
  <si>
    <t>Scottish Widows HIFML - Defensive TR in GB</t>
  </si>
  <si>
    <t>Scottish Widows HIFML - Diversified Income TR in GB</t>
  </si>
  <si>
    <t>Scottish Widows HIFML - Diversified Return in GB</t>
  </si>
  <si>
    <t>Scottish Widows HIFML - Dynamic Return in GB</t>
  </si>
  <si>
    <t>Scottish Widows HIFML - Emerging Markets Focus in GB</t>
  </si>
  <si>
    <t>Scottish Widows HIFML - Ethical in GB</t>
  </si>
  <si>
    <t>Scottish Widows HIFML - European in GB</t>
  </si>
  <si>
    <t>Scottish Widows HIFML - European Focus in GB</t>
  </si>
  <si>
    <t>Scottish Widows HIFML - European Strategic in GB</t>
  </si>
  <si>
    <t>Scottish Widows HIFML - Far Eastern in GB</t>
  </si>
  <si>
    <t>Scottish Widows HIFML - Far Eastern Focus in GB</t>
  </si>
  <si>
    <t>Scottish Widows HIFML - International Fixed Income in GB</t>
  </si>
  <si>
    <t>Scottish Widows HIFML - International Growth in GB</t>
  </si>
  <si>
    <t>Scottish Widows HIFML - Japanese in GB</t>
  </si>
  <si>
    <t>Scottish Widows HIFML - Japanese Focus in GB</t>
  </si>
  <si>
    <t>Scottish Widows HIFML - Non Equity TR in GB</t>
  </si>
  <si>
    <t>Scottish Widows HIFML - North American in GB</t>
  </si>
  <si>
    <t>Scottish Widows HIFML - Smaller Companies in GB</t>
  </si>
  <si>
    <t>Scottish Widows HIFML - Special Situations in GB</t>
  </si>
  <si>
    <t>Scottish Widows HIFML - UK Equity Income in GB</t>
  </si>
  <si>
    <t>Scottish Widows HIFML - UK Focus in GB</t>
  </si>
  <si>
    <t>Scottish Widows HIFML - UK Gilt in GB</t>
  </si>
  <si>
    <t>Scottish Widows HIFML - UK Growth in GB</t>
  </si>
  <si>
    <t>Scottish Widows HIFML - UK High Income in GB</t>
  </si>
  <si>
    <t>Scottish Widows HIFML - UK Index Linked Gilt in GB</t>
  </si>
  <si>
    <t>Scottish Widows HIFML - UK Property in GB</t>
  </si>
  <si>
    <t>Scottish Widows HIFML - UK Smaller Companies Alpha in GB</t>
  </si>
  <si>
    <t>Scottish Widows HIFML - UK Strategic in GB</t>
  </si>
  <si>
    <t>Scottish Widows HIFML - US Focus in GB</t>
  </si>
  <si>
    <t>Scottish Widows HIFML - US Strategic in GB</t>
  </si>
  <si>
    <t>SF - Adventurous in GB</t>
  </si>
  <si>
    <t>SF - Cautious TR in GB</t>
  </si>
  <si>
    <t>SF - Delmore Growth &amp; Income TR in GB</t>
  </si>
  <si>
    <t>SF - Fundamental Energy in GB</t>
  </si>
  <si>
    <t>SF - Metropolis Value in GB</t>
  </si>
  <si>
    <t>SF - Peterhouse Smaller Companies Gold in GB</t>
  </si>
  <si>
    <t>SF - Positive TR in GB</t>
  </si>
  <si>
    <t>SF - Webb Capital Smaller Companies Growth in GB</t>
  </si>
  <si>
    <t>SJP - Allshare Income in GB</t>
  </si>
  <si>
    <t>SJP - Alternative Assets in GB</t>
  </si>
  <si>
    <t>SJP - Balanced Managed in GB</t>
  </si>
  <si>
    <t>SJP - Continental European in GB</t>
  </si>
  <si>
    <t>SJP - Corporate Bond in GB</t>
  </si>
  <si>
    <t>SJP - Diversified Bond in GB</t>
  </si>
  <si>
    <t>SJP - Emerging Markets Equity in GB</t>
  </si>
  <si>
    <t>SJP - Equity Income in GB</t>
  </si>
  <si>
    <t>SJP - Ethical in GB</t>
  </si>
  <si>
    <t>SJP - Far East in GB</t>
  </si>
  <si>
    <t>SJP - Gilts in GB</t>
  </si>
  <si>
    <t>SJP - Global in GB</t>
  </si>
  <si>
    <t>SJP - Global Emerging Markets in GB</t>
  </si>
  <si>
    <t>SJP - Global Equity in GB</t>
  </si>
  <si>
    <t>SJP - Global Equity Income in GB</t>
  </si>
  <si>
    <t>SJP - Greater European Progressive in GB</t>
  </si>
  <si>
    <t>SJP - High Octane in GB</t>
  </si>
  <si>
    <t>SJP - Index Linked Gilts in GB</t>
  </si>
  <si>
    <t>SJP - International Corporate Bond in GB</t>
  </si>
  <si>
    <t>SJP - International Equity in GB</t>
  </si>
  <si>
    <t>SJP - Investment Grade Corporate Bond in GB</t>
  </si>
  <si>
    <t>SJP - Managed Growth in GB</t>
  </si>
  <si>
    <t>SJP - Money Market in GB</t>
  </si>
  <si>
    <t>SJP - Multi Asset in GB</t>
  </si>
  <si>
    <t>SJP - North American in GB</t>
  </si>
  <si>
    <t>SJP - Property in GB</t>
  </si>
  <si>
    <t>SJP - Strategic Income in GB</t>
  </si>
  <si>
    <t>SJP - Strategic Managed in GB</t>
  </si>
  <si>
    <t>SJP - UK &amp; General Progressive in GB</t>
  </si>
  <si>
    <t>SJP - UK &amp; International Income in GB</t>
  </si>
  <si>
    <t>SJP - UK Absolute Return in GB</t>
  </si>
  <si>
    <t>SJP - UK Growth in GB</t>
  </si>
  <si>
    <t>SJP - UK High Income in GB</t>
  </si>
  <si>
    <t>SJP - UK Income in GB</t>
  </si>
  <si>
    <t>SJP - Worldwide Opportunities in GB</t>
  </si>
  <si>
    <t>Smith &amp; Williamson - European Equity TR in GB</t>
  </si>
  <si>
    <t>Smith &amp; Williamson - Far Eastern Income and Growth TR in GB</t>
  </si>
  <si>
    <t>Smith &amp; Williamson - Fixed Interest TR in GB</t>
  </si>
  <si>
    <t>Smith &amp; Williamson - Global Gold &amp; Resources in GB</t>
  </si>
  <si>
    <t>Smith &amp; Williamson - MM Endurance Balanced TR in GB</t>
  </si>
  <si>
    <t>Smith &amp; Williamson - MM Global Investment TR in GB</t>
  </si>
  <si>
    <t>Smith &amp; Williamson - North American Equity TR in GB</t>
  </si>
  <si>
    <t>Smith &amp; Williamson - Oriental Growth in GB</t>
  </si>
  <si>
    <t>Smith &amp; Williamson - UK Equity Growth TR in GB</t>
  </si>
  <si>
    <t>Smith &amp; Williamson - UK Equity Income TR in GB</t>
  </si>
  <si>
    <t>SSgA - Asia Pacific ex Japan Equity Tracker in GB</t>
  </si>
  <si>
    <t>SSgA - Europe ex UK Equity Tracker in GB</t>
  </si>
  <si>
    <t>SSgA - Japan Equity Tracker in GB</t>
  </si>
  <si>
    <t>SSgA - North America Equity Tracker in GB</t>
  </si>
  <si>
    <t>Stan Life Wealth - Balanced Bridge TR in GB</t>
  </si>
  <si>
    <t>Standard Life Investments - AAA Income in GB</t>
  </si>
  <si>
    <t>Standard Life Investments - American Equity Unconstrained in GB</t>
  </si>
  <si>
    <t>Standard Life Investments - Asian Pacific Growth TR in GB</t>
  </si>
  <si>
    <t>Standard Life Investments - Corporate Bond TR in GB</t>
  </si>
  <si>
    <t>Standard Life Investments - Dynamic Distribution in GB</t>
  </si>
  <si>
    <t>Standard Life Investments - Emerging Market Debt in GB</t>
  </si>
  <si>
    <t>Standard Life Investments - Emerging Markets Debt Unconstrained in GB</t>
  </si>
  <si>
    <t>Standard Life Investments - Enhanced Diversification Growth in GB</t>
  </si>
  <si>
    <t>Standard Life Investments - Ethical Corporate Bond in GB</t>
  </si>
  <si>
    <t>Standard Life Investments - Europe ex UK Smaller Companies in GB</t>
  </si>
  <si>
    <t>Standard Life Investments - European Equity Growth TR in GB</t>
  </si>
  <si>
    <t>Standard Life Investments - European Equity Income TR in GB</t>
  </si>
  <si>
    <t>Standard Life Investments - European Ethical Equity in GB</t>
  </si>
  <si>
    <t>Standard Life Investments - Global Absolute Return Strategies in GB</t>
  </si>
  <si>
    <t>Standard Life Investments - Global Advantage TR in GB</t>
  </si>
  <si>
    <t>Standard Life Investments - Global Emerging Markets Equity TR in GB</t>
  </si>
  <si>
    <t>Standard Life Investments - Global Emerging Markets Equity Income TR in GB</t>
  </si>
  <si>
    <t>Standard Life Investments - Global Equity Income TR in GB</t>
  </si>
  <si>
    <t>Standard Life Investments - Global Equity Unconstrained in GB</t>
  </si>
  <si>
    <t>Standard Life Investments - Global Index Linked Bond in GB</t>
  </si>
  <si>
    <t>Standard Life Investments - Global Real Estate in GB</t>
  </si>
  <si>
    <t>Standard Life Investments - Global REIT in GB</t>
  </si>
  <si>
    <t>Standard Life Investments - Global Smaller Companies in GB</t>
  </si>
  <si>
    <t>Standard Life Investments - Higher Income in GB</t>
  </si>
  <si>
    <t>Standard Life Investments - Ignis UK Property TR in GB</t>
  </si>
  <si>
    <t>Standard Life Investments - Ignis UK Property Accumulation Feeder in GB</t>
  </si>
  <si>
    <t>Standard Life Investments - Investment Grade Corporate Bond in GB</t>
  </si>
  <si>
    <t>Standard Life Investments - Japanese Equity Growth in GB</t>
  </si>
  <si>
    <t>Standard Life Investments - MyFolio Managed I in GB</t>
  </si>
  <si>
    <t>Standard Life Investments - MyFolio Managed II in GB</t>
  </si>
  <si>
    <t>Standard Life Investments - MyFolio Managed III in GB</t>
  </si>
  <si>
    <t>Standard Life Investments - MyFolio Managed Income I in GB</t>
  </si>
  <si>
    <t>Standard Life Investments - MyFolio Managed Income II in GB</t>
  </si>
  <si>
    <t>Standard Life Investments - MyFolio Managed Income III in GB</t>
  </si>
  <si>
    <t>Standard Life Investments - MyFolio Managed Income IV in GB</t>
  </si>
  <si>
    <t>Standard Life Investments - MyFolio Managed Income V in GB</t>
  </si>
  <si>
    <t>Standard Life Investments - MyFolio Managed IV in GB</t>
  </si>
  <si>
    <t>Standard Life Investments - MyFolio Managed V in GB</t>
  </si>
  <si>
    <t>Standard Life Investments - MyFolio Market I in GB</t>
  </si>
  <si>
    <t>Standard Life Investments - MyFolio Market II in GB</t>
  </si>
  <si>
    <t>Standard Life Investments - MyFolio Market III in GB</t>
  </si>
  <si>
    <t>Standard Life Investments - MyFolio Market IV in GB</t>
  </si>
  <si>
    <t>Standard Life Investments - MyFolio Market V in GB</t>
  </si>
  <si>
    <t>Standard Life Investments - MyFolio Multi Manager I in GB</t>
  </si>
  <si>
    <t>Standard Life Investments - MyFolio Multi Manager II in GB</t>
  </si>
  <si>
    <t>Standard Life Investments - MyFolio Multi Manager III in GB</t>
  </si>
  <si>
    <t>Standard Life Investments - MyFolio Multi Manager IV in GB</t>
  </si>
  <si>
    <t>Standard Life Investments - MyFolio Multi Manager V in GB</t>
  </si>
  <si>
    <t>Standard Life Investments - MyFolio Multi-Manager Income I in GB</t>
  </si>
  <si>
    <t>Standard Life Investments - MyFolio Multi-Manager Income II in GB</t>
  </si>
  <si>
    <t>Standard Life Investments - MyFolio Multi-Manager Income III in GB</t>
  </si>
  <si>
    <t>Standard Life Investments - MyFolio Multi-Manager Income IV TR in GB</t>
  </si>
  <si>
    <t>Standard Life Investments - MyFolio Multi-Manager Income V TR in GB</t>
  </si>
  <si>
    <t>Standard Life Investments - Short Duration Credit in GB</t>
  </si>
  <si>
    <t>Standard Life Investments - Short Duration Global Index Linked Bond in GB</t>
  </si>
  <si>
    <t>Standard Life Investments - Short Term Money Market in GB</t>
  </si>
  <si>
    <t>Standard Life Investments - Strategic Bond in GB</t>
  </si>
  <si>
    <t>Standard Life Investments - UK Equity Growth TR in GB</t>
  </si>
  <si>
    <t>Standard Life Investments - UK Equity High Alpha TR in GB</t>
  </si>
  <si>
    <t>Standard Life Investments - UK Equity High Income TR in GB</t>
  </si>
  <si>
    <t>Standard Life Investments - UK Equity Income Unconstrained in GB</t>
  </si>
  <si>
    <t>Standard Life Investments - UK Equity Recovery TR in GB</t>
  </si>
  <si>
    <t>Standard Life Investments - UK Equity Unconstrained in GB</t>
  </si>
  <si>
    <t>Standard Life Investments - UK Ethical TR in GB</t>
  </si>
  <si>
    <t>Standard Life Investments - UK Gilt in GB</t>
  </si>
  <si>
    <t>Standard Life Investments - UK Opportunities in GB</t>
  </si>
  <si>
    <t>Standard Life Investments - UK Property in GB</t>
  </si>
  <si>
    <t>Standard Life Investments - UK Smaller Companies TR in GB</t>
  </si>
  <si>
    <t>Stewart Investors - Asia Pacific in GB</t>
  </si>
  <si>
    <t>Stewart Investors - Asia Pacific Leaders in GB</t>
  </si>
  <si>
    <t>Stewart Investors - Asia Pacific Sustainability in GB</t>
  </si>
  <si>
    <t>Stewart Investors - Global Emerging Markets in GB</t>
  </si>
  <si>
    <t>Stewart Investors - Global Emerging Markets Leaders in GB</t>
  </si>
  <si>
    <t>Stewart Investors - Global Emerging Markets Sustainability in GB</t>
  </si>
  <si>
    <t>Stewart Investors - Indian Subcontinent in GB</t>
  </si>
  <si>
    <t>Stewart Investors - Latin America in GB</t>
  </si>
  <si>
    <t>Stewart Investors - Worldwide Equity in GB</t>
  </si>
  <si>
    <t>Stewart Investors - Worldwide Leaders in GB</t>
  </si>
  <si>
    <t>Stewart Investors - Worldwide Sustainability TR in GB</t>
  </si>
  <si>
    <t>Stonehage Fleming - Core UK Equity TR in GB</t>
  </si>
  <si>
    <t>Stonehage Fleming - European All Cap Equity TR in GB</t>
  </si>
  <si>
    <t>Stonehage Fleming - Global Balanced Portfolio TR in GB</t>
  </si>
  <si>
    <t>Stonehage Fleming - Global Equities I TR in GB</t>
  </si>
  <si>
    <t>Stonehage Fleming - Global Equities II TR in GB</t>
  </si>
  <si>
    <t>Stonehage Fleming - Global Growth Portfolio TR in GB</t>
  </si>
  <si>
    <t>Stonehage Fleming - Global Select Equity TR in GB</t>
  </si>
  <si>
    <t>Stonehage Fleming - UK Equity Income TR in GB</t>
  </si>
  <si>
    <t>SVM - All Europe SRI in GB</t>
  </si>
  <si>
    <t>SVM - Continental Europe in GB</t>
  </si>
  <si>
    <t>SVM - UK Growth in GB</t>
  </si>
  <si>
    <t>SVM - UK Opportunities in GB</t>
  </si>
  <si>
    <t>SVM - World Equity in GB</t>
  </si>
  <si>
    <t>SVS Church House - Balanced Equity Income TR in GB</t>
  </si>
  <si>
    <t>SVS Church House - Deep Value Investments in GB</t>
  </si>
  <si>
    <t>SVS Church House - Esk Global Equity TR in GB</t>
  </si>
  <si>
    <t>SVS Church House - Investment Grade Fixed Interest TR in GB</t>
  </si>
  <si>
    <t>SVS Church House - Tenax Absolute Return Strategies in GB</t>
  </si>
  <si>
    <t>SVS Church House - UK Managed Growth TR in GB</t>
  </si>
  <si>
    <t>T. Bailey - Dynamic TR in GB</t>
  </si>
  <si>
    <t>T. Bailey - Growth in GB</t>
  </si>
  <si>
    <t>T. Bailey Fund Srvs Ltd (ACD) - Aptus Global Financials in GB</t>
  </si>
  <si>
    <t>T. Bailey Fund Srvs Ltd (ACD) - Discovery Balanced in GB</t>
  </si>
  <si>
    <t>T. Bailey Fund Srvs Ltd (ACD) - Discovery Managed Growth in GB</t>
  </si>
  <si>
    <t>Tavistock Wealth Limited - Acumen Adventurous Portfolio in GB</t>
  </si>
  <si>
    <t>Tavistock Wealth Limited - Acumen Conservative Portfolio in GB</t>
  </si>
  <si>
    <t>Tavistock Wealth Limited - Acumen Income Portfolio in GB</t>
  </si>
  <si>
    <t>Tavistock Wealth Limited - Acumen Progressive Portfolio in GB</t>
  </si>
  <si>
    <t>TB - TB Amati UK Smaller Companies in GB</t>
  </si>
  <si>
    <t>Templeton - Global Emerging Markets in GB</t>
  </si>
  <si>
    <t>Templeton - Global Total Return Bond TR in GB</t>
  </si>
  <si>
    <t>Templeton - Growth in GB</t>
  </si>
  <si>
    <t>The 140 Investment Managers - Broadway ICVC Balanced TR in GB</t>
  </si>
  <si>
    <t>The 140 Investment Managers - Broadway ICVC Growth TR in GB</t>
  </si>
  <si>
    <t>The 140 Investment Managers - Broadway ICVC Income TR in GB</t>
  </si>
  <si>
    <t>The Boston Company - US Opportunities TR in GB</t>
  </si>
  <si>
    <t>The VT Cindabbella Fund ICVC - The VT Cindabbella in GB</t>
  </si>
  <si>
    <t>Thesis - Balanced Growth TR in GB</t>
  </si>
  <si>
    <t>Thesis - BPM Trust in GB</t>
  </si>
  <si>
    <t>Thesis - Bryth TR in GB</t>
  </si>
  <si>
    <t>Thesis - Charlotte Square Allweather in GB</t>
  </si>
  <si>
    <t>Thesis - Climate Assets in GB</t>
  </si>
  <si>
    <t>Thesis - Destiny A TR in GB</t>
  </si>
  <si>
    <t>Thesis - Destiny B TR in GB</t>
  </si>
  <si>
    <t>Thesis - Eflynn International in GB</t>
  </si>
  <si>
    <t>Thesis - Eldon in GB</t>
  </si>
  <si>
    <t>Thesis - Farnborough Equity TR in GB</t>
  </si>
  <si>
    <t>Thesis - Glenhuntley Portfolio Trust in GB</t>
  </si>
  <si>
    <t>Thesis - Hawthorn Portfolio TR in GB</t>
  </si>
  <si>
    <t>Thesis - Headway in GB</t>
  </si>
  <si>
    <t>Thesis - iFunds Spectrum Green in GB</t>
  </si>
  <si>
    <t>Thesis - iFunds Spectrum Indigo in GB</t>
  </si>
  <si>
    <t>Thesis - iFunds Spectrum Orange TR in GB</t>
  </si>
  <si>
    <t>Thesis - Juniper TR in GB</t>
  </si>
  <si>
    <t>Thesis - Latour Growth TR in GB</t>
  </si>
  <si>
    <t>Thesis - Lavaud in GB</t>
  </si>
  <si>
    <t>Thesis - Libero Balanced TR in GB</t>
  </si>
  <si>
    <t>Thesis - Libero Cautious TR in GB</t>
  </si>
  <si>
    <t>Thesis - Libero Strategic in GB</t>
  </si>
  <si>
    <t>Thesis - Lion Growth in GB</t>
  </si>
  <si>
    <t>Thesis - Optima Balanced TR in GB</t>
  </si>
  <si>
    <t>Thesis - Optima Growth TR in GB</t>
  </si>
  <si>
    <t>Thesis - Optima Income TR in GB</t>
  </si>
  <si>
    <t>Thesis - Palm TR in GB</t>
  </si>
  <si>
    <t>Thesis - Pippin Return in GB</t>
  </si>
  <si>
    <t>Thesis - PM in GB</t>
  </si>
  <si>
    <t>Thesis - Staderas in GB</t>
  </si>
  <si>
    <t>Thesis - The Diversification ICVC TR in GB</t>
  </si>
  <si>
    <t>Thesis - The TM Lancewood in GB</t>
  </si>
  <si>
    <t>Thesis - The TM Overstone UCITS Equity Income in GB</t>
  </si>
  <si>
    <t>Thesis - The Vinings in GB</t>
  </si>
  <si>
    <t>Thesis - TM Balanced TR in GB</t>
  </si>
  <si>
    <t>Thesis - TM Balanced Return in GB</t>
  </si>
  <si>
    <t>Thesis - TM Cartesian UK Absolute Alpha in GB</t>
  </si>
  <si>
    <t>Thesis - TM Cartesian UK Enhanced Alpha TR in GB</t>
  </si>
  <si>
    <t>Thesis - TM Cartesian UK Opportunities in GB</t>
  </si>
  <si>
    <t>Thesis - TM Growth TR in GB</t>
  </si>
  <si>
    <t>Thesis - TM Lime in GB</t>
  </si>
  <si>
    <t>Thesis - TM Managed TR in GB</t>
  </si>
  <si>
    <t>Thesis - TM New Court TR in GB</t>
  </si>
  <si>
    <t>Thesis - TM New Court Equity Growth TR in GB</t>
  </si>
  <si>
    <t>Thesis - TM Preservation TR in GB</t>
  </si>
  <si>
    <t>Thesis - TM Private Portfolio TR in GB</t>
  </si>
  <si>
    <t>Thesis - TM Sanditon European in GB</t>
  </si>
  <si>
    <t>Thesis - TM Sanditon European Select in GB</t>
  </si>
  <si>
    <t>Thesis - TM Sanditon UK in GB</t>
  </si>
  <si>
    <t>Thesis - TM Sanditon UK Select in GB</t>
  </si>
  <si>
    <t>Thesis - TM Total Return TR in GB</t>
  </si>
  <si>
    <t>Thesis - Trowbridge in GB</t>
  </si>
  <si>
    <t>Threadneedle - Absolute Return Bond in GB</t>
  </si>
  <si>
    <t>Threadneedle - American in GB</t>
  </si>
  <si>
    <t>Threadneedle - American Extended Alpha in GB</t>
  </si>
  <si>
    <t>Threadneedle - American Select in GB</t>
  </si>
  <si>
    <t>Threadneedle - American Smaller Companies in GB</t>
  </si>
  <si>
    <t>Threadneedle - Asia TR in GB</t>
  </si>
  <si>
    <t>Threadneedle - China Opportunities in GB</t>
  </si>
  <si>
    <t>Threadneedle - Credit Opportunities in GB</t>
  </si>
  <si>
    <t>Threadneedle - Defensive in GB</t>
  </si>
  <si>
    <t>Threadneedle - Defensive Equity &amp; Bond in GB</t>
  </si>
  <si>
    <t>Threadneedle - Dollar Bond TR in GB</t>
  </si>
  <si>
    <t>Threadneedle - Dynamic Real Return in GB</t>
  </si>
  <si>
    <t>Threadneedle - Emerging Market Bond TR in GB</t>
  </si>
  <si>
    <t>Threadneedle - Emerging Market Local TR in GB</t>
  </si>
  <si>
    <t>Threadneedle - Equity &amp; Bond in GB</t>
  </si>
  <si>
    <t>Threadneedle - European TR in GB</t>
  </si>
  <si>
    <t>Threadneedle - European (Ex UK) Growth in GB</t>
  </si>
  <si>
    <t>Threadneedle - European Bond TR in GB</t>
  </si>
  <si>
    <t>Threadneedle - European Corporate Bond in GB</t>
  </si>
  <si>
    <t>Threadneedle - European High Yield Bond in GB</t>
  </si>
  <si>
    <t>Threadneedle - European Select TR in GB</t>
  </si>
  <si>
    <t>Threadneedle - European Smaller Companies TR in GB</t>
  </si>
  <si>
    <t>Threadneedle - Global Bond TR in GB</t>
  </si>
  <si>
    <t>Threadneedle - Global Emerging Market Equity in GB</t>
  </si>
  <si>
    <t>Threadneedle - Global Equity in GB</t>
  </si>
  <si>
    <t>Threadneedle - Global Equity &amp; Bond in GB</t>
  </si>
  <si>
    <t>Threadneedle - Global Equity Income in GB</t>
  </si>
  <si>
    <t>Threadneedle - Global Extended Alpha in GB</t>
  </si>
  <si>
    <t>Threadneedle - Global Multi Asset Income TR in GB</t>
  </si>
  <si>
    <t>Threadneedle - Global Opportunities Bond in GB</t>
  </si>
  <si>
    <t>Threadneedle - Global Select in GB</t>
  </si>
  <si>
    <t>Threadneedle - High Yield Bond TR in GB</t>
  </si>
  <si>
    <t>Threadneedle - Japan in GB</t>
  </si>
  <si>
    <t>Threadneedle - Latin American TR in GB</t>
  </si>
  <si>
    <t>Threadneedle - Managed Income TR in GB</t>
  </si>
  <si>
    <t>Threadneedle - Monthly Extra Income TR in GB</t>
  </si>
  <si>
    <t>Threadneedle - Navigator Cautious Managed in GB</t>
  </si>
  <si>
    <t>Threadneedle - Navigator Growth Managed in GB</t>
  </si>
  <si>
    <t>Threadneedle - Pan European TR in GB</t>
  </si>
  <si>
    <t>Threadneedle - Pan European Equity Dividend in GB</t>
  </si>
  <si>
    <t>Threadneedle - Pan European Focus in GB</t>
  </si>
  <si>
    <t>Threadneedle - Pan European Smaller Companies TR in GB</t>
  </si>
  <si>
    <t>Threadneedle - Sterling TR in GB</t>
  </si>
  <si>
    <t>Threadneedle - Sterling Bond TR in GB</t>
  </si>
  <si>
    <t>Threadneedle - Strategic Bond TR in GB</t>
  </si>
  <si>
    <t>Threadneedle - Target Return in GB</t>
  </si>
  <si>
    <t>Threadneedle - UK TR in GB</t>
  </si>
  <si>
    <t>Threadneedle - UK Absolute Alpha in GB</t>
  </si>
  <si>
    <t>Threadneedle - UK Corporate Bond TR in GB</t>
  </si>
  <si>
    <t>Threadneedle - UK Equity Alpha Income TR in GB</t>
  </si>
  <si>
    <t>Threadneedle - UK Equity Income TR in GB</t>
  </si>
  <si>
    <t>Threadneedle - UK Equity Income (ex LV=) TR in GB</t>
  </si>
  <si>
    <t>Threadneedle - UK Extended Alpha in GB</t>
  </si>
  <si>
    <t>Threadneedle - UK Fixed Interest in GB</t>
  </si>
  <si>
    <t>Threadneedle - UK Growth in GB</t>
  </si>
  <si>
    <t>Threadneedle - UK Growth &amp; Income TR in GB</t>
  </si>
  <si>
    <t>Threadneedle - UK Index Linked in GB</t>
  </si>
  <si>
    <t>Threadneedle - UK Institutional TR in GB</t>
  </si>
  <si>
    <t>Threadneedle - UK Mid 250 in GB</t>
  </si>
  <si>
    <t>Threadneedle - UK Monthly Income TR in GB</t>
  </si>
  <si>
    <t>Threadneedle - UK Overseas Earnings TR in GB</t>
  </si>
  <si>
    <t>Threadneedle - UK Property in GB</t>
  </si>
  <si>
    <t>Threadneedle - UK Select TR in GB</t>
  </si>
  <si>
    <t>Threadneedle - UK Short Dated Corporate Bond in GB</t>
  </si>
  <si>
    <t>Threadneedle - UK Short Term Money Market in GB</t>
  </si>
  <si>
    <t>Threadneedle - UK Smaller Companies TR in GB</t>
  </si>
  <si>
    <t>Threadneedle - UK Social Bond in GB</t>
  </si>
  <si>
    <t>Threadneedle III - UK Corporate Bond in GB</t>
  </si>
  <si>
    <t>THS - Continental Growth &amp; Value in GB</t>
  </si>
  <si>
    <t>THS - European Growth &amp; Value in GB</t>
  </si>
  <si>
    <t>THS - International Growth &amp; Value in GB</t>
  </si>
  <si>
    <t>TIME Investments - Commercial Freehold in GB</t>
  </si>
  <si>
    <t>TIME Investments - Freehold Income Authorised in GB</t>
  </si>
  <si>
    <t>TM - Cerno Select in GB</t>
  </si>
  <si>
    <t>TM - Credit Suisse Balanced TR in GB</t>
  </si>
  <si>
    <t>TM - Credit Suisse Growth TR in GB</t>
  </si>
  <si>
    <t>TM - Levitas A in GB</t>
  </si>
  <si>
    <t>TM - Levitas B TR in GB</t>
  </si>
  <si>
    <t>TM - Mishka TR in GB</t>
  </si>
  <si>
    <t>TM - Progressive UK Smaller Companies TR in GB</t>
  </si>
  <si>
    <t>TM - UBS (UK) Global Balanced in GB</t>
  </si>
  <si>
    <t>TM - UBS (UK) Global Equity in GB</t>
  </si>
  <si>
    <t>TM - UBS (UK) Global Fixed Income TR in GB</t>
  </si>
  <si>
    <t>TM - UBS (UK) Global Growth in GB</t>
  </si>
  <si>
    <t>TM - UBS (UK) Global Yield in GB</t>
  </si>
  <si>
    <t>TM - UBS (UK) UK Balanced TR in GB</t>
  </si>
  <si>
    <t>TM - UBS (UK) UK Equity TR in GB</t>
  </si>
  <si>
    <t>TM - UBS (UK) UK Growth in GB</t>
  </si>
  <si>
    <t>TM - UBS (UK) UK Income Focus TR in GB</t>
  </si>
  <si>
    <t>TM Fulcrum - TM Fulcrum Diversified Growth in GB</t>
  </si>
  <si>
    <t>TM Hearthstone - UK Residential Property in GB</t>
  </si>
  <si>
    <t>Total Clarity - Portfolio 3 in GB</t>
  </si>
  <si>
    <t>Total Clarity - Portfolio 4 in GB</t>
  </si>
  <si>
    <t>Total Clarity - Portfolio 5 in GB</t>
  </si>
  <si>
    <t>Total Clarity - Portfolio 6 in GB</t>
  </si>
  <si>
    <t>Troy Asset Management Ltd - Electric &amp; General Investment TR in GB</t>
  </si>
  <si>
    <t>Troy Asset Management Ltd - Spectrum in GB</t>
  </si>
  <si>
    <t>Troy Asset Management Ltd - Spectrum Income in GB</t>
  </si>
  <si>
    <t>Troy Asset Management Ltd - Trojan TR in GB</t>
  </si>
  <si>
    <t>Troy Asset Management Ltd - Trojan Ethical Income in GB</t>
  </si>
  <si>
    <t>Troy Asset Management Ltd - Trojan Global Equity in GB</t>
  </si>
  <si>
    <t>True Potential Investments - SVS TPI Aggressive 1 TR in GB</t>
  </si>
  <si>
    <t>True Potential Investments - SVS TPI Balanced 1 in GB</t>
  </si>
  <si>
    <t>True Potential Investments - SVS TPI Balanced 2 TR in GB</t>
  </si>
  <si>
    <t>True Potential Investments - SVS TPI Cautious 1 in GB</t>
  </si>
  <si>
    <t>True Potential Investments - SVS TPI Cautious 2 TR in GB</t>
  </si>
  <si>
    <t>True Potential Investments - SVS TPI Cautious 3 TR in GB</t>
  </si>
  <si>
    <t>True Potential Investments - SVS TPI Cautious 4 in GB</t>
  </si>
  <si>
    <t>True Potential Investments - SVS TPI Cautious 5 in GB</t>
  </si>
  <si>
    <t>True Potential Investments - SVS TPI Defensive 2 TR in GB</t>
  </si>
  <si>
    <t>True Potential Investments - SVS TPI Growth 1 in GB</t>
  </si>
  <si>
    <t>True Potential Investments - SVS TPI Growth 2 TR in GB</t>
  </si>
  <si>
    <t>True Potential Investments - SVS TPI Monthly Income 1 in GB</t>
  </si>
  <si>
    <t>TwentyFour AssetManagement LLP - Asset Backed Income TR in GB</t>
  </si>
  <si>
    <t>TwentyFour AssetManagement LLP - Core Corporate in GB</t>
  </si>
  <si>
    <t>TwentyFour AssetManagement LLP - Focus Bond TR in GB</t>
  </si>
  <si>
    <t>TwentyFour AssetManagement LLP - Monument Bond in GB</t>
  </si>
  <si>
    <t>TwentyFour AssetManagement LLP - TwentyFour Dynamic Bond in GB</t>
  </si>
  <si>
    <t>UBS - Corporate Bond UK Plus in GB</t>
  </si>
  <si>
    <t>UBS - Emerging Markets Equity Income in GB</t>
  </si>
  <si>
    <t>UBS - Global Allocation UK in GB</t>
  </si>
  <si>
    <t>UBS - Global Emerging Markets Equity in GB</t>
  </si>
  <si>
    <t>UBS - Global Enhanced Equity Income in GB</t>
  </si>
  <si>
    <t>UBS - Global Optimal in GB</t>
  </si>
  <si>
    <t>UBS - Multi Asset Income TR in GB</t>
  </si>
  <si>
    <t>UBS - S&amp;P 500 Index in GB</t>
  </si>
  <si>
    <t>UBS - Sterling Corporate Bond Indexed TR in GB</t>
  </si>
  <si>
    <t>UBS - Targeted Return in GB</t>
  </si>
  <si>
    <t>UBS - UK Equity Income in GB</t>
  </si>
  <si>
    <t>UBS - UK Opportunities in GB</t>
  </si>
  <si>
    <t>UBS - US Equity in GB</t>
  </si>
  <si>
    <t>UBS - US Growth in GB</t>
  </si>
  <si>
    <t>Unicorn - Mastertrust TR in GB</t>
  </si>
  <si>
    <t>Unicorn - Outstanding British Companies in GB</t>
  </si>
  <si>
    <t>Unicorn - UK Growth TR in GB</t>
  </si>
  <si>
    <t>Unicorn - UK Income TR in GB</t>
  </si>
  <si>
    <t>Unicorn - UK Smaller Companies TR in GB</t>
  </si>
  <si>
    <t>Valu-Trac - Equity Income in GB</t>
  </si>
  <si>
    <t>Vanguard - FTSE Developed Europe ex UK Equity Index in GB</t>
  </si>
  <si>
    <t>Vanguard - FTSE Developed World ex UK Equity Index in GB</t>
  </si>
  <si>
    <t>Vanguard - FTSE U.K. All Share Index in GB</t>
  </si>
  <si>
    <t>Vanguard - FTSE UK Equity Income Index in GB</t>
  </si>
  <si>
    <t>Vanguard - LifeStrategy 100% Equity in GB</t>
  </si>
  <si>
    <t>Vanguard - LifeStrategy 20% Equity in GB</t>
  </si>
  <si>
    <t>Vanguard - LifeStrategy 40% Equity in GB</t>
  </si>
  <si>
    <t>Vanguard - LifeStrategy 60% Equity in GB</t>
  </si>
  <si>
    <t>Vanguard - LifeStrategy 80% Equity in GB</t>
  </si>
  <si>
    <t>Vanguard - UK Inflation Linked Gilt Index in GB</t>
  </si>
  <si>
    <t>Vanguard - UK Long Duration Gilt Index in GB</t>
  </si>
  <si>
    <t>Vanguard - US Equity Index in GB</t>
  </si>
  <si>
    <t>Virgin - Bond Gilt UK and Overseas Share in GB</t>
  </si>
  <si>
    <t>Virgin - Bond Gilt UK Share in GB</t>
  </si>
  <si>
    <t>Virgin - Climate Change in GB</t>
  </si>
  <si>
    <t>Virgin - Global Share in GB</t>
  </si>
  <si>
    <t>Virgin - Income TR in GB</t>
  </si>
  <si>
    <t>Virgin - Pension Bond Gilt and UK Share in GB</t>
  </si>
  <si>
    <t>Virgin - Pension Bond Gilt UK and Overseas Share in GB</t>
  </si>
  <si>
    <t>Virgin - Pension Global Share in GB</t>
  </si>
  <si>
    <t>Virgin - Pension Growth in GB</t>
  </si>
  <si>
    <t>Virgin - Pension Income Protector in GB</t>
  </si>
  <si>
    <t>Virgin - UK Index Tracking TR in GB</t>
  </si>
  <si>
    <t>VT - Alligator TR in GB</t>
  </si>
  <si>
    <t>VT - Castlebay UK Equity in GB</t>
  </si>
  <si>
    <t>VT - De Lisle America in GB</t>
  </si>
  <si>
    <t>VT - Halo Global Asian Consumer in GB</t>
  </si>
  <si>
    <t>VT - icf Absolute Return Portfolio in GB</t>
  </si>
  <si>
    <t>VT - Kepler Alternative Growth in GB</t>
  </si>
  <si>
    <t>VT - Morningstar Informed Smartfund Balanced Strategy TR in GB</t>
  </si>
  <si>
    <t>VT - Morningstar Informed Smartfund Cautious Strategy TR in GB</t>
  </si>
  <si>
    <t>VT - Morningstar Informed Smartfund Growth Strategy TR in GB</t>
  </si>
  <si>
    <t>VT - Odd Real Income in GB</t>
  </si>
  <si>
    <t>VT - Odey Total Return in GB</t>
  </si>
  <si>
    <t>VT - Price Value Portfolio in GB</t>
  </si>
  <si>
    <t>VT - Rossie House Portfolio in GB</t>
  </si>
  <si>
    <t>VT - Smart Dividend UK in GB</t>
  </si>
  <si>
    <t>VT - The Beagle TR in GB</t>
  </si>
  <si>
    <t>VT - Thistledown Income Smartfund TR in GB</t>
  </si>
  <si>
    <t>VT - Turcan Connell Absolute Return Portfolio in GB</t>
  </si>
  <si>
    <t>VT - Turcan Connell Growth Portfolio in GB</t>
  </si>
  <si>
    <t>VT - Turcan Connell Income Portfolio TR in GB</t>
  </si>
  <si>
    <t>VT - UK Infrastructure Income in GB</t>
  </si>
  <si>
    <t>VT - Woodhill Investment Absolute Return in GB</t>
  </si>
  <si>
    <t>Walker Crips Stockbrokers Limited - TB Walker Crips Corporate Bond in GB</t>
  </si>
  <si>
    <t>WAY - Absolute Return Portfolio in GB</t>
  </si>
  <si>
    <t>WAY - Charteris Gold &amp; Precious Metals in GB</t>
  </si>
  <si>
    <t>WAY - Global Blue Managed Portfolio in GB</t>
  </si>
  <si>
    <t>WAY - Global Cautious Portfolio in GB</t>
  </si>
  <si>
    <t>WAY - Global Momentum in GB</t>
  </si>
  <si>
    <t>WAY - Global Red Active Portfolio in GB</t>
  </si>
  <si>
    <t>WAY - Green Portfolio in GB</t>
  </si>
  <si>
    <t>WAY - MA Cautious Portfolio in GB</t>
  </si>
  <si>
    <t>WAY - MA Growth Portfolio in GB</t>
  </si>
  <si>
    <t>Wesleyan - Cash in GB</t>
  </si>
  <si>
    <t>Wesleyan - Growth in GB</t>
  </si>
  <si>
    <t>Wesleyan - International in GB</t>
  </si>
  <si>
    <t>Wise Investments - Evenlode Income TR in GB</t>
  </si>
  <si>
    <t>Wise Investments - TB Wise Income TR in GB</t>
  </si>
  <si>
    <t>Wise Investments - TB Wise Investment in GB</t>
  </si>
  <si>
    <t>Wise Investments - TB Wise Strategic in GB</t>
  </si>
  <si>
    <t>Zurich - Horizon Multi-Asset I in GB</t>
  </si>
  <si>
    <t>Zurich - Horizon Multi-Asset II in GB</t>
  </si>
  <si>
    <t>Zurich - Horizon Multi-Asset III in GB</t>
  </si>
  <si>
    <t>Zurich - Horizon Multi-Asset IV in GB</t>
  </si>
  <si>
    <t>Zurich - Horizon Multi-Asset V in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</si>
</sst>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9" fontId="0" fillId="0" borderId="0" xfId="1" applyFont="1"/>
    <xf numFmtId="0" fontId="2" fillId="0" borderId="0" xfId="0" applyFont="1"/>
    <xf numFmtId="9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2" xfId="0" applyFill="1" applyBorder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0" fillId="4" borderId="0" xfId="0" applyFill="1"/>
    <xf numFmtId="9" fontId="0" fillId="4" borderId="0" xfId="0" applyNumberFormat="1" applyFill="1"/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5" fillId="0" borderId="0" xfId="0" applyFont="1" applyAlignment="1">
      <alignment horizontal="center"/>
    </xf>
  </cellXfs>
  <cellStyles count="7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1016000</xdr:colOff>
      <xdr:row>25</xdr:row>
      <xdr:rowOff>165100</xdr:rowOff>
    </xdr:from>
    <xdr:to>
      <xdr:col>7</xdr:col>
      <xdr:colOff>939800</xdr:colOff>
      <xdr:row>38</xdr:row>
      <xdr:rowOff>177800</xdr:rowOff>
    </xdr:to>
    <xdr:pic>
      <xdr:nvPicPr>
        <xdr:cNvPr id="2" name="Picture 1" descr="MoneytotheMasse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5800" y="4927600"/>
          <a:ext cx="3048000" cy="2489200"/>
        </a:xfrm>
        <a:prstGeom prst="rect">
          <a:avLst/>
        </a:prstGeom>
      </xdr:spPr>
    </xdr:pic>
    <xdr:clientData/>
  </xdr:twoCellAnchor>
  <xdr:twoCellAnchor editAs="oneCell">
    <xdr:from>
      <xdr:col>5</xdr:col>
      <xdr:colOff>1193800</xdr:colOff>
      <xdr:row>22</xdr:row>
      <xdr:rowOff>101600</xdr:rowOff>
    </xdr:from>
    <xdr:to>
      <xdr:col>7</xdr:col>
      <xdr:colOff>876300</xdr:colOff>
      <xdr:row>25</xdr:row>
      <xdr:rowOff>101600</xdr:rowOff>
    </xdr:to>
    <xdr:pic>
      <xdr:nvPicPr>
        <xdr:cNvPr id="3" name="Picture 2" descr="80-20 Investor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3600" y="4292600"/>
          <a:ext cx="28067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0"/>
  <sheetViews>
    <sheetView tabSelected="1" topLeftCell="A2" workbookViewId="0">
      <selection activeCell="A8" sqref="A8"/>
    </sheetView>
  </sheetViews>
  <sheetFormatPr baseColWidth="10" defaultRowHeight="15" x14ac:dyDescent="0"/>
  <cols>
    <col min="1" max="1" width="32" customWidth="1"/>
    <col min="2" max="2" width="35.5" customWidth="1"/>
    <col min="3" max="35" width="20.5" customWidth="1"/>
  </cols>
  <sheetData>
    <row r="1" spans="1:35" hidden="1"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s="6" customFormat="1">
      <c r="A2" s="9" t="s">
        <v>75</v>
      </c>
      <c r="B2" s="9" t="s">
        <v>41</v>
      </c>
      <c r="C2" s="7" t="s">
        <v>42</v>
      </c>
      <c r="D2" s="7" t="s">
        <v>90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  <c r="N2" s="7" t="s">
        <v>53</v>
      </c>
      <c r="O2" s="7" t="s">
        <v>54</v>
      </c>
      <c r="P2" s="7" t="s">
        <v>55</v>
      </c>
      <c r="Q2" s="7" t="s">
        <v>56</v>
      </c>
      <c r="R2" s="7" t="s">
        <v>57</v>
      </c>
      <c r="S2" s="7" t="s">
        <v>58</v>
      </c>
      <c r="T2" s="7" t="s">
        <v>59</v>
      </c>
      <c r="U2" s="7" t="s">
        <v>60</v>
      </c>
      <c r="V2" s="7" t="s">
        <v>61</v>
      </c>
      <c r="W2" s="7" t="s">
        <v>62</v>
      </c>
      <c r="X2" s="7" t="s">
        <v>63</v>
      </c>
      <c r="Y2" s="7" t="s">
        <v>64</v>
      </c>
      <c r="Z2" s="7" t="s">
        <v>65</v>
      </c>
      <c r="AA2" s="7" t="s">
        <v>66</v>
      </c>
      <c r="AB2" s="7" t="s">
        <v>67</v>
      </c>
      <c r="AC2" s="7" t="s">
        <v>80</v>
      </c>
      <c r="AD2" s="7" t="s">
        <v>69</v>
      </c>
      <c r="AE2" s="7" t="s">
        <v>70</v>
      </c>
      <c r="AF2" s="7" t="s">
        <v>71</v>
      </c>
      <c r="AG2" s="7" t="s">
        <v>72</v>
      </c>
      <c r="AH2" s="7" t="s">
        <v>73</v>
      </c>
      <c r="AI2" s="7" t="s">
        <v>74</v>
      </c>
    </row>
    <row r="3" spans="1:35">
      <c r="A3" s="13">
        <v>2000</v>
      </c>
      <c r="B3" s="14" t="s">
        <v>38</v>
      </c>
      <c r="C3" s="8">
        <f>IF($A3="","",VLOOKUP($B3,'Raw data'!$A$1:$AH$2292,C$1))</f>
        <v>0</v>
      </c>
      <c r="D3" s="8">
        <f>IF($A3="","",VLOOKUP($B3,'Raw data'!$A$1:$AH$2292,D$1))</f>
        <v>0</v>
      </c>
      <c r="E3" s="8">
        <f>IF($A3="","",VLOOKUP($B3,'Raw data'!$A$1:$AH$2292,E$1))</f>
        <v>1.5</v>
      </c>
      <c r="F3" s="8">
        <f>IF($A3="","",VLOOKUP($B3,'Raw data'!$A$1:$AH$2292,F$1))</f>
        <v>0</v>
      </c>
      <c r="G3" s="8">
        <f>IF($A3="","",VLOOKUP($B3,'Raw data'!$A$1:$AH$2292,G$1))</f>
        <v>0</v>
      </c>
      <c r="H3" s="8">
        <f>IF($A3="","",VLOOKUP($B3,'Raw data'!$A$1:$AH$2292,H$1))</f>
        <v>0</v>
      </c>
      <c r="I3" s="8">
        <f>IF($A3="","",VLOOKUP($B3,'Raw data'!$A$1:$AH$2292,I$1))</f>
        <v>4.9000000000000004</v>
      </c>
      <c r="J3" s="8">
        <f>IF($A3="","",VLOOKUP($B3,'Raw data'!$A$1:$AH$2292,J$1))</f>
        <v>2.1</v>
      </c>
      <c r="K3" s="8">
        <f>IF($A3="","",VLOOKUP($B3,'Raw data'!$A$1:$AH$2292,K$1))</f>
        <v>0</v>
      </c>
      <c r="L3" s="8">
        <f>IF($A3="","",VLOOKUP($B3,'Raw data'!$A$1:$AH$2292,L$1))</f>
        <v>0</v>
      </c>
      <c r="M3" s="8">
        <f>IF($A3="","",VLOOKUP($B3,'Raw data'!$A$1:$AH$2292,M$1))</f>
        <v>1.7</v>
      </c>
      <c r="N3" s="8">
        <f>IF($A3="","",VLOOKUP($B3,'Raw data'!$A$1:$AH$2292,N$1))</f>
        <v>0</v>
      </c>
      <c r="O3" s="8">
        <f>IF($A3="","",VLOOKUP($B3,'Raw data'!$A$1:$AH$2292,O$1))</f>
        <v>28.6</v>
      </c>
      <c r="P3" s="8">
        <f>IF($A3="","",VLOOKUP($B3,'Raw data'!$A$1:$AH$2292,P$1))</f>
        <v>0</v>
      </c>
      <c r="Q3" s="8">
        <f>IF($A3="","",VLOOKUP($B3,'Raw data'!$A$1:$AH$2292,Q$1))</f>
        <v>0</v>
      </c>
      <c r="R3" s="8">
        <f>IF($A3="","",VLOOKUP($B3,'Raw data'!$A$1:$AH$2292,R$1))</f>
        <v>0</v>
      </c>
      <c r="S3" s="8">
        <f>IF($A3="","",VLOOKUP($B3,'Raw data'!$A$1:$AH$2292,S$1))</f>
        <v>55.2</v>
      </c>
      <c r="T3" s="8">
        <f>IF($A3="","",VLOOKUP($B3,'Raw data'!$A$1:$AH$2292,T$1))</f>
        <v>0</v>
      </c>
      <c r="U3" s="8">
        <f>IF($A3="","",VLOOKUP($B3,'Raw data'!$A$1:$AH$2292,U$1))</f>
        <v>0</v>
      </c>
      <c r="V3" s="8">
        <f>IF($A3="","",VLOOKUP($B3,'Raw data'!$A$1:$AH$2292,V$1))</f>
        <v>0</v>
      </c>
      <c r="W3" s="8">
        <f>IF($A3="","",VLOOKUP($B3,'Raw data'!$A$1:$AH$2292,W$1))</f>
        <v>0</v>
      </c>
      <c r="X3" s="8">
        <f>IF($A3="","",VLOOKUP($B3,'Raw data'!$A$1:$AH$2292,X$1))</f>
        <v>0</v>
      </c>
      <c r="Y3" s="8">
        <f>IF($A3="","",VLOOKUP($B3,'Raw data'!$A$1:$AH$2292,Y$1))</f>
        <v>0</v>
      </c>
      <c r="Z3" s="8">
        <f>IF($A3="","",VLOOKUP($B3,'Raw data'!$A$1:$AH$2292,Z$1))</f>
        <v>0</v>
      </c>
      <c r="AA3" s="8">
        <f>IF($A3="","",VLOOKUP($B3,'Raw data'!$A$1:$AH$2292,AA$1))</f>
        <v>0</v>
      </c>
      <c r="AB3" s="8">
        <f>IF($A3="","",VLOOKUP($B3,'Raw data'!$A$1:$AH$2292,AB$1))</f>
        <v>0</v>
      </c>
      <c r="AC3" s="8">
        <f>IF($A3="","",VLOOKUP($B3,'Raw data'!$A$1:$AH$2292,AC$1))</f>
        <v>0</v>
      </c>
      <c r="AD3" s="8">
        <f>IF($A3="","",VLOOKUP($B3,'Raw data'!$A$1:$AH$2292,AD$1))</f>
        <v>0</v>
      </c>
      <c r="AE3" s="8">
        <f>IF($A3="","",VLOOKUP($B3,'Raw data'!$A$1:$AH$2292,AE$1))</f>
        <v>0</v>
      </c>
      <c r="AF3" s="8">
        <f>IF($A3="","",VLOOKUP($B3,'Raw data'!$A$1:$AH$2292,AF$1))</f>
        <v>0.5</v>
      </c>
      <c r="AG3" s="8">
        <f>IF($A3="","",VLOOKUP($B3,'Raw data'!$A$1:$AH$2292,AG$1))</f>
        <v>5.5</v>
      </c>
      <c r="AH3" s="8">
        <f>IF($A3="","",VLOOKUP($B3,'Raw data'!$A$1:$AH$2292,AH$1))</f>
        <v>0</v>
      </c>
      <c r="AI3" s="8">
        <f>IF($A3="","",VLOOKUP($B3,'Raw data'!$A$1:$AH$2292,AI$1))</f>
        <v>0</v>
      </c>
    </row>
    <row r="4" spans="1:35">
      <c r="A4" s="15">
        <v>2000</v>
      </c>
      <c r="B4" s="16" t="s">
        <v>35</v>
      </c>
      <c r="C4" s="7">
        <f>IF($A4="","",VLOOKUP($B4,'Raw data'!$A$1:$AH$2292,C$1))</f>
        <v>0</v>
      </c>
      <c r="D4" s="7">
        <f>IF($A4="","",VLOOKUP($B4,'Raw data'!$A$1:$AH$2292,D$1))</f>
        <v>0</v>
      </c>
      <c r="E4" s="7">
        <f>IF($A4="","",VLOOKUP($B4,'Raw data'!$A$1:$AH$2292,E$1))</f>
        <v>0</v>
      </c>
      <c r="F4" s="7">
        <f>IF($A4="","",VLOOKUP($B4,'Raw data'!$A$1:$AH$2292,F$1))</f>
        <v>0</v>
      </c>
      <c r="G4" s="7">
        <f>IF($A4="","",VLOOKUP($B4,'Raw data'!$A$1:$AH$2292,G$1))</f>
        <v>0</v>
      </c>
      <c r="H4" s="7">
        <f>IF($A4="","",VLOOKUP($B4,'Raw data'!$A$1:$AH$2292,H$1))</f>
        <v>0</v>
      </c>
      <c r="I4" s="7">
        <f>IF($A4="","",VLOOKUP($B4,'Raw data'!$A$1:$AH$2292,I$1))</f>
        <v>0</v>
      </c>
      <c r="J4" s="7">
        <f>IF($A4="","",VLOOKUP($B4,'Raw data'!$A$1:$AH$2292,J$1))</f>
        <v>0</v>
      </c>
      <c r="K4" s="7">
        <f>IF($A4="","",VLOOKUP($B4,'Raw data'!$A$1:$AH$2292,K$1))</f>
        <v>0</v>
      </c>
      <c r="L4" s="7">
        <f>IF($A4="","",VLOOKUP($B4,'Raw data'!$A$1:$AH$2292,L$1))</f>
        <v>0</v>
      </c>
      <c r="M4" s="7">
        <f>IF($A4="","",VLOOKUP($B4,'Raw data'!$A$1:$AH$2292,M$1))</f>
        <v>0</v>
      </c>
      <c r="N4" s="7">
        <f>IF($A4="","",VLOOKUP($B4,'Raw data'!$A$1:$AH$2292,N$1))</f>
        <v>0</v>
      </c>
      <c r="O4" s="7">
        <f>IF($A4="","",VLOOKUP($B4,'Raw data'!$A$1:$AH$2292,O$1))</f>
        <v>87.5</v>
      </c>
      <c r="P4" s="7">
        <f>IF($A4="","",VLOOKUP($B4,'Raw data'!$A$1:$AH$2292,P$1))</f>
        <v>0</v>
      </c>
      <c r="Q4" s="7">
        <f>IF($A4="","",VLOOKUP($B4,'Raw data'!$A$1:$AH$2292,Q$1))</f>
        <v>0</v>
      </c>
      <c r="R4" s="7">
        <f>IF($A4="","",VLOOKUP($B4,'Raw data'!$A$1:$AH$2292,R$1))</f>
        <v>0</v>
      </c>
      <c r="S4" s="7">
        <f>IF($A4="","",VLOOKUP($B4,'Raw data'!$A$1:$AH$2292,S$1))</f>
        <v>0</v>
      </c>
      <c r="T4" s="7">
        <f>IF($A4="","",VLOOKUP($B4,'Raw data'!$A$1:$AH$2292,T$1))</f>
        <v>0</v>
      </c>
      <c r="U4" s="7">
        <f>IF($A4="","",VLOOKUP($B4,'Raw data'!$A$1:$AH$2292,U$1))</f>
        <v>0</v>
      </c>
      <c r="V4" s="7">
        <f>IF($A4="","",VLOOKUP($B4,'Raw data'!$A$1:$AH$2292,V$1))</f>
        <v>0</v>
      </c>
      <c r="W4" s="7">
        <f>IF($A4="","",VLOOKUP($B4,'Raw data'!$A$1:$AH$2292,W$1))</f>
        <v>0</v>
      </c>
      <c r="X4" s="7">
        <f>IF($A4="","",VLOOKUP($B4,'Raw data'!$A$1:$AH$2292,X$1))</f>
        <v>0</v>
      </c>
      <c r="Y4" s="7">
        <f>IF($A4="","",VLOOKUP($B4,'Raw data'!$A$1:$AH$2292,Y$1))</f>
        <v>0</v>
      </c>
      <c r="Z4" s="7">
        <f>IF($A4="","",VLOOKUP($B4,'Raw data'!$A$1:$AH$2292,Z$1))</f>
        <v>0</v>
      </c>
      <c r="AA4" s="7">
        <f>IF($A4="","",VLOOKUP($B4,'Raw data'!$A$1:$AH$2292,AA$1))</f>
        <v>0</v>
      </c>
      <c r="AB4" s="7">
        <f>IF($A4="","",VLOOKUP($B4,'Raw data'!$A$1:$AH$2292,AB$1))</f>
        <v>0</v>
      </c>
      <c r="AC4" s="7">
        <f>IF($A4="","",VLOOKUP($B4,'Raw data'!$A$1:$AH$2292,AC$1))</f>
        <v>0</v>
      </c>
      <c r="AD4" s="7">
        <f>IF($A4="","",VLOOKUP($B4,'Raw data'!$A$1:$AH$2292,AD$1))</f>
        <v>12.5</v>
      </c>
      <c r="AE4" s="7">
        <f>IF($A4="","",VLOOKUP($B4,'Raw data'!$A$1:$AH$2292,AE$1))</f>
        <v>0</v>
      </c>
      <c r="AF4" s="7">
        <f>IF($A4="","",VLOOKUP($B4,'Raw data'!$A$1:$AH$2292,AF$1))</f>
        <v>0</v>
      </c>
      <c r="AG4" s="7">
        <f>IF($A4="","",VLOOKUP($B4,'Raw data'!$A$1:$AH$2292,AG$1))</f>
        <v>0</v>
      </c>
      <c r="AH4" s="7">
        <f>IF($A4="","",VLOOKUP($B4,'Raw data'!$A$1:$AH$2292,AH$1))</f>
        <v>0</v>
      </c>
      <c r="AI4" s="7">
        <f>IF($A4="","",VLOOKUP($B4,'Raw data'!$A$1:$AH$2292,AI$1))</f>
        <v>0</v>
      </c>
    </row>
    <row r="5" spans="1:35">
      <c r="A5" s="15">
        <v>2000</v>
      </c>
      <c r="B5" s="16" t="s">
        <v>36</v>
      </c>
      <c r="C5" s="7">
        <f>IF($A5="","",VLOOKUP($B5,'Raw data'!$A$1:$AH$2292,C$1))</f>
        <v>0</v>
      </c>
      <c r="D5" s="7">
        <f>IF($A5="","",VLOOKUP($B5,'Raw data'!$A$1:$AH$2292,D$1))</f>
        <v>0</v>
      </c>
      <c r="E5" s="7">
        <f>IF($A5="","",VLOOKUP($B5,'Raw data'!$A$1:$AH$2292,E$1))</f>
        <v>0</v>
      </c>
      <c r="F5" s="7">
        <f>IF($A5="","",VLOOKUP($B5,'Raw data'!$A$1:$AH$2292,F$1))</f>
        <v>0</v>
      </c>
      <c r="G5" s="7">
        <f>IF($A5="","",VLOOKUP($B5,'Raw data'!$A$1:$AH$2292,G$1))</f>
        <v>0</v>
      </c>
      <c r="H5" s="7">
        <f>IF($A5="","",VLOOKUP($B5,'Raw data'!$A$1:$AH$2292,H$1))</f>
        <v>0</v>
      </c>
      <c r="I5" s="7">
        <f>IF($A5="","",VLOOKUP($B5,'Raw data'!$A$1:$AH$2292,I$1))</f>
        <v>93.64</v>
      </c>
      <c r="J5" s="7">
        <f>IF($A5="","",VLOOKUP($B5,'Raw data'!$A$1:$AH$2292,J$1))</f>
        <v>0</v>
      </c>
      <c r="K5" s="7">
        <f>IF($A5="","",VLOOKUP($B5,'Raw data'!$A$1:$AH$2292,K$1))</f>
        <v>0</v>
      </c>
      <c r="L5" s="7">
        <f>IF($A5="","",VLOOKUP($B5,'Raw data'!$A$1:$AH$2292,L$1))</f>
        <v>0</v>
      </c>
      <c r="M5" s="7">
        <f>IF($A5="","",VLOOKUP($B5,'Raw data'!$A$1:$AH$2292,M$1))</f>
        <v>0</v>
      </c>
      <c r="N5" s="7">
        <f>IF($A5="","",VLOOKUP($B5,'Raw data'!$A$1:$AH$2292,N$1))</f>
        <v>0</v>
      </c>
      <c r="O5" s="7">
        <f>IF($A5="","",VLOOKUP($B5,'Raw data'!$A$1:$AH$2292,O$1))</f>
        <v>0</v>
      </c>
      <c r="P5" s="7">
        <f>IF($A5="","",VLOOKUP($B5,'Raw data'!$A$1:$AH$2292,P$1))</f>
        <v>0</v>
      </c>
      <c r="Q5" s="7">
        <f>IF($A5="","",VLOOKUP($B5,'Raw data'!$A$1:$AH$2292,Q$1))</f>
        <v>0</v>
      </c>
      <c r="R5" s="7">
        <f>IF($A5="","",VLOOKUP($B5,'Raw data'!$A$1:$AH$2292,R$1))</f>
        <v>0</v>
      </c>
      <c r="S5" s="7">
        <f>IF($A5="","",VLOOKUP($B5,'Raw data'!$A$1:$AH$2292,S$1))</f>
        <v>0</v>
      </c>
      <c r="T5" s="7">
        <f>IF($A5="","",VLOOKUP($B5,'Raw data'!$A$1:$AH$2292,T$1))</f>
        <v>0</v>
      </c>
      <c r="U5" s="7">
        <f>IF($A5="","",VLOOKUP($B5,'Raw data'!$A$1:$AH$2292,U$1))</f>
        <v>0</v>
      </c>
      <c r="V5" s="7">
        <f>IF($A5="","",VLOOKUP($B5,'Raw data'!$A$1:$AH$2292,V$1))</f>
        <v>0</v>
      </c>
      <c r="W5" s="7">
        <f>IF($A5="","",VLOOKUP($B5,'Raw data'!$A$1:$AH$2292,W$1))</f>
        <v>0</v>
      </c>
      <c r="X5" s="7">
        <f>IF($A5="","",VLOOKUP($B5,'Raw data'!$A$1:$AH$2292,X$1))</f>
        <v>0</v>
      </c>
      <c r="Y5" s="7">
        <f>IF($A5="","",VLOOKUP($B5,'Raw data'!$A$1:$AH$2292,Y$1))</f>
        <v>0</v>
      </c>
      <c r="Z5" s="7">
        <f>IF($A5="","",VLOOKUP($B5,'Raw data'!$A$1:$AH$2292,Z$1))</f>
        <v>0</v>
      </c>
      <c r="AA5" s="7">
        <f>IF($A5="","",VLOOKUP($B5,'Raw data'!$A$1:$AH$2292,AA$1))</f>
        <v>0</v>
      </c>
      <c r="AB5" s="7">
        <f>IF($A5="","",VLOOKUP($B5,'Raw data'!$A$1:$AH$2292,AB$1))</f>
        <v>0</v>
      </c>
      <c r="AC5" s="7">
        <f>IF($A5="","",VLOOKUP($B5,'Raw data'!$A$1:$AH$2292,AC$1))</f>
        <v>0</v>
      </c>
      <c r="AD5" s="7">
        <f>IF($A5="","",VLOOKUP($B5,'Raw data'!$A$1:$AH$2292,AD$1))</f>
        <v>6.36</v>
      </c>
      <c r="AE5" s="7">
        <f>IF($A5="","",VLOOKUP($B5,'Raw data'!$A$1:$AH$2292,AE$1))</f>
        <v>0</v>
      </c>
      <c r="AF5" s="7">
        <f>IF($A5="","",VLOOKUP($B5,'Raw data'!$A$1:$AH$2292,AF$1))</f>
        <v>0</v>
      </c>
      <c r="AG5" s="7">
        <f>IF($A5="","",VLOOKUP($B5,'Raw data'!$A$1:$AH$2292,AG$1))</f>
        <v>0</v>
      </c>
      <c r="AH5" s="7">
        <f>IF($A5="","",VLOOKUP($B5,'Raw data'!$A$1:$AH$2292,AH$1))</f>
        <v>0</v>
      </c>
      <c r="AI5" s="7">
        <f>IF($A5="","",VLOOKUP($B5,'Raw data'!$A$1:$AH$2292,AI$1))</f>
        <v>0</v>
      </c>
    </row>
    <row r="6" spans="1:35">
      <c r="A6" s="15">
        <v>1000</v>
      </c>
      <c r="B6" s="16" t="s">
        <v>37</v>
      </c>
      <c r="C6" s="7">
        <f>IF($A6="","",VLOOKUP($B6,'Raw data'!$A$1:$AH$2292,C$1))</f>
        <v>0</v>
      </c>
      <c r="D6" s="7">
        <f>IF($A6="","",VLOOKUP($B6,'Raw data'!$A$1:$AH$2292,D$1))</f>
        <v>0</v>
      </c>
      <c r="E6" s="7">
        <f>IF($A6="","",VLOOKUP($B6,'Raw data'!$A$1:$AH$2292,E$1))</f>
        <v>0</v>
      </c>
      <c r="F6" s="7">
        <f>IF($A6="","",VLOOKUP($B6,'Raw data'!$A$1:$AH$2292,F$1))</f>
        <v>0</v>
      </c>
      <c r="G6" s="7">
        <f>IF($A6="","",VLOOKUP($B6,'Raw data'!$A$1:$AH$2292,G$1))</f>
        <v>0</v>
      </c>
      <c r="H6" s="7">
        <f>IF($A6="","",VLOOKUP($B6,'Raw data'!$A$1:$AH$2292,H$1))</f>
        <v>0</v>
      </c>
      <c r="I6" s="7">
        <f>IF($A6="","",VLOOKUP($B6,'Raw data'!$A$1:$AH$2292,I$1))</f>
        <v>0</v>
      </c>
      <c r="J6" s="7">
        <f>IF($A6="","",VLOOKUP($B6,'Raw data'!$A$1:$AH$2292,J$1))</f>
        <v>0</v>
      </c>
      <c r="K6" s="7">
        <f>IF($A6="","",VLOOKUP($B6,'Raw data'!$A$1:$AH$2292,K$1))</f>
        <v>0</v>
      </c>
      <c r="L6" s="7">
        <f>IF($A6="","",VLOOKUP($B6,'Raw data'!$A$1:$AH$2292,L$1))</f>
        <v>0</v>
      </c>
      <c r="M6" s="7">
        <f>IF($A6="","",VLOOKUP($B6,'Raw data'!$A$1:$AH$2292,M$1))</f>
        <v>0</v>
      </c>
      <c r="N6" s="7">
        <f>IF($A6="","",VLOOKUP($B6,'Raw data'!$A$1:$AH$2292,N$1))</f>
        <v>0</v>
      </c>
      <c r="O6" s="7">
        <f>IF($A6="","",VLOOKUP($B6,'Raw data'!$A$1:$AH$2292,O$1))</f>
        <v>95.6</v>
      </c>
      <c r="P6" s="7">
        <f>IF($A6="","",VLOOKUP($B6,'Raw data'!$A$1:$AH$2292,P$1))</f>
        <v>0</v>
      </c>
      <c r="Q6" s="7">
        <f>IF($A6="","",VLOOKUP($B6,'Raw data'!$A$1:$AH$2292,Q$1))</f>
        <v>0</v>
      </c>
      <c r="R6" s="7">
        <f>IF($A6="","",VLOOKUP($B6,'Raw data'!$A$1:$AH$2292,R$1))</f>
        <v>0</v>
      </c>
      <c r="S6" s="7">
        <f>IF($A6="","",VLOOKUP($B6,'Raw data'!$A$1:$AH$2292,S$1))</f>
        <v>0</v>
      </c>
      <c r="T6" s="7">
        <f>IF($A6="","",VLOOKUP($B6,'Raw data'!$A$1:$AH$2292,T$1))</f>
        <v>0</v>
      </c>
      <c r="U6" s="7">
        <f>IF($A6="","",VLOOKUP($B6,'Raw data'!$A$1:$AH$2292,U$1))</f>
        <v>0</v>
      </c>
      <c r="V6" s="7">
        <f>IF($A6="","",VLOOKUP($B6,'Raw data'!$A$1:$AH$2292,V$1))</f>
        <v>0</v>
      </c>
      <c r="W6" s="7">
        <f>IF($A6="","",VLOOKUP($B6,'Raw data'!$A$1:$AH$2292,W$1))</f>
        <v>0</v>
      </c>
      <c r="X6" s="7">
        <f>IF($A6="","",VLOOKUP($B6,'Raw data'!$A$1:$AH$2292,X$1))</f>
        <v>0</v>
      </c>
      <c r="Y6" s="7">
        <f>IF($A6="","",VLOOKUP($B6,'Raw data'!$A$1:$AH$2292,Y$1))</f>
        <v>0</v>
      </c>
      <c r="Z6" s="7">
        <f>IF($A6="","",VLOOKUP($B6,'Raw data'!$A$1:$AH$2292,Z$1))</f>
        <v>0</v>
      </c>
      <c r="AA6" s="7">
        <f>IF($A6="","",VLOOKUP($B6,'Raw data'!$A$1:$AH$2292,AA$1))</f>
        <v>0</v>
      </c>
      <c r="AB6" s="7">
        <f>IF($A6="","",VLOOKUP($B6,'Raw data'!$A$1:$AH$2292,AB$1))</f>
        <v>0</v>
      </c>
      <c r="AC6" s="7">
        <f>IF($A6="","",VLOOKUP($B6,'Raw data'!$A$1:$AH$2292,AC$1))</f>
        <v>0</v>
      </c>
      <c r="AD6" s="7">
        <f>IF($A6="","",VLOOKUP($B6,'Raw data'!$A$1:$AH$2292,AD$1))</f>
        <v>4.4000000000000004</v>
      </c>
      <c r="AE6" s="7">
        <f>IF($A6="","",VLOOKUP($B6,'Raw data'!$A$1:$AH$2292,AE$1))</f>
        <v>0</v>
      </c>
      <c r="AF6" s="7">
        <f>IF($A6="","",VLOOKUP($B6,'Raw data'!$A$1:$AH$2292,AF$1))</f>
        <v>0</v>
      </c>
      <c r="AG6" s="7">
        <f>IF($A6="","",VLOOKUP($B6,'Raw data'!$A$1:$AH$2292,AG$1))</f>
        <v>0</v>
      </c>
      <c r="AH6" s="7">
        <f>IF($A6="","",VLOOKUP($B6,'Raw data'!$A$1:$AH$2292,AH$1))</f>
        <v>0</v>
      </c>
      <c r="AI6" s="7">
        <f>IF($A6="","",VLOOKUP($B6,'Raw data'!$A$1:$AH$2292,AI$1))</f>
        <v>0</v>
      </c>
    </row>
    <row r="7" spans="1:35">
      <c r="A7" s="15">
        <v>1000</v>
      </c>
      <c r="B7" s="16" t="s">
        <v>34</v>
      </c>
      <c r="C7" s="7">
        <f>IF($A7="","",VLOOKUP($B7,'Raw data'!$A$1:$AH$2292,C$1))</f>
        <v>0</v>
      </c>
      <c r="D7" s="7">
        <f>IF($A7="","",VLOOKUP($B7,'Raw data'!$A$1:$AH$2292,D$1))</f>
        <v>0</v>
      </c>
      <c r="E7" s="7">
        <f>IF($A7="","",VLOOKUP($B7,'Raw data'!$A$1:$AH$2292,E$1))</f>
        <v>0</v>
      </c>
      <c r="F7" s="7">
        <f>IF($A7="","",VLOOKUP($B7,'Raw data'!$A$1:$AH$2292,F$1))</f>
        <v>0</v>
      </c>
      <c r="G7" s="7">
        <f>IF($A7="","",VLOOKUP($B7,'Raw data'!$A$1:$AH$2292,G$1))</f>
        <v>0</v>
      </c>
      <c r="H7" s="7">
        <f>IF($A7="","",VLOOKUP($B7,'Raw data'!$A$1:$AH$2292,H$1))</f>
        <v>0</v>
      </c>
      <c r="I7" s="7">
        <f>IF($A7="","",VLOOKUP($B7,'Raw data'!$A$1:$AH$2292,I$1))</f>
        <v>0</v>
      </c>
      <c r="J7" s="7">
        <f>IF($A7="","",VLOOKUP($B7,'Raw data'!$A$1:$AH$2292,J$1))</f>
        <v>0</v>
      </c>
      <c r="K7" s="7">
        <f>IF($A7="","",VLOOKUP($B7,'Raw data'!$A$1:$AH$2292,K$1))</f>
        <v>0</v>
      </c>
      <c r="L7" s="7">
        <f>IF($A7="","",VLOOKUP($B7,'Raw data'!$A$1:$AH$2292,L$1))</f>
        <v>0</v>
      </c>
      <c r="M7" s="7">
        <f>IF($A7="","",VLOOKUP($B7,'Raw data'!$A$1:$AH$2292,M$1))</f>
        <v>0</v>
      </c>
      <c r="N7" s="7">
        <f>IF($A7="","",VLOOKUP($B7,'Raw data'!$A$1:$AH$2292,N$1))</f>
        <v>0</v>
      </c>
      <c r="O7" s="7">
        <f>IF($A7="","",VLOOKUP($B7,'Raw data'!$A$1:$AH$2292,O$1))</f>
        <v>0</v>
      </c>
      <c r="P7" s="7">
        <f>IF($A7="","",VLOOKUP($B7,'Raw data'!$A$1:$AH$2292,P$1))</f>
        <v>0</v>
      </c>
      <c r="Q7" s="7">
        <f>IF($A7="","",VLOOKUP($B7,'Raw data'!$A$1:$AH$2292,Q$1))</f>
        <v>0</v>
      </c>
      <c r="R7" s="7">
        <f>IF($A7="","",VLOOKUP($B7,'Raw data'!$A$1:$AH$2292,R$1))</f>
        <v>0</v>
      </c>
      <c r="S7" s="7">
        <f>IF($A7="","",VLOOKUP($B7,'Raw data'!$A$1:$AH$2292,S$1))</f>
        <v>0</v>
      </c>
      <c r="T7" s="7">
        <f>IF($A7="","",VLOOKUP($B7,'Raw data'!$A$1:$AH$2292,T$1))</f>
        <v>0</v>
      </c>
      <c r="U7" s="7">
        <f>IF($A7="","",VLOOKUP($B7,'Raw data'!$A$1:$AH$2292,U$1))</f>
        <v>0</v>
      </c>
      <c r="V7" s="7">
        <f>IF($A7="","",VLOOKUP($B7,'Raw data'!$A$1:$AH$2292,V$1))</f>
        <v>0</v>
      </c>
      <c r="W7" s="7">
        <f>IF($A7="","",VLOOKUP($B7,'Raw data'!$A$1:$AH$2292,W$1))</f>
        <v>0</v>
      </c>
      <c r="X7" s="7">
        <f>IF($A7="","",VLOOKUP($B7,'Raw data'!$A$1:$AH$2292,X$1))</f>
        <v>0</v>
      </c>
      <c r="Y7" s="7">
        <f>IF($A7="","",VLOOKUP($B7,'Raw data'!$A$1:$AH$2292,Y$1))</f>
        <v>0</v>
      </c>
      <c r="Z7" s="7">
        <f>IF($A7="","",VLOOKUP($B7,'Raw data'!$A$1:$AH$2292,Z$1))</f>
        <v>0</v>
      </c>
      <c r="AA7" s="7">
        <f>IF($A7="","",VLOOKUP($B7,'Raw data'!$A$1:$AH$2292,AA$1))</f>
        <v>0</v>
      </c>
      <c r="AB7" s="7">
        <f>IF($A7="","",VLOOKUP($B7,'Raw data'!$A$1:$AH$2292,AB$1))</f>
        <v>0</v>
      </c>
      <c r="AC7" s="7">
        <f>IF($A7="","",VLOOKUP($B7,'Raw data'!$A$1:$AH$2292,AC$1))</f>
        <v>0</v>
      </c>
      <c r="AD7" s="7">
        <f>IF($A7="","",VLOOKUP($B7,'Raw data'!$A$1:$AH$2292,AD$1))</f>
        <v>4.2</v>
      </c>
      <c r="AE7" s="7">
        <f>IF($A7="","",VLOOKUP($B7,'Raw data'!$A$1:$AH$2292,AE$1))</f>
        <v>0</v>
      </c>
      <c r="AF7" s="7">
        <f>IF($A7="","",VLOOKUP($B7,'Raw data'!$A$1:$AH$2292,AF$1))</f>
        <v>0</v>
      </c>
      <c r="AG7" s="7">
        <f>IF($A7="","",VLOOKUP($B7,'Raw data'!$A$1:$AH$2292,AG$1))</f>
        <v>95.8</v>
      </c>
      <c r="AH7" s="7">
        <f>IF($A7="","",VLOOKUP($B7,'Raw data'!$A$1:$AH$2292,AH$1))</f>
        <v>0</v>
      </c>
      <c r="AI7" s="7">
        <f>IF($A7="","",VLOOKUP($B7,'Raw data'!$A$1:$AH$2292,AI$1))</f>
        <v>0</v>
      </c>
    </row>
    <row r="8" spans="1:35">
      <c r="A8" s="15">
        <v>1000</v>
      </c>
      <c r="B8" s="16" t="s">
        <v>39</v>
      </c>
      <c r="C8" s="7">
        <f>IF($A8="","",VLOOKUP($B8,'Raw data'!$A$1:$AH$2292,C$1))</f>
        <v>0</v>
      </c>
      <c r="D8" s="7">
        <f>IF($A8="","",VLOOKUP($B8,'Raw data'!$A$1:$AH$2292,D$1))</f>
        <v>0</v>
      </c>
      <c r="E8" s="7">
        <f>IF($A8="","",VLOOKUP($B8,'Raw data'!$A$1:$AH$2292,E$1))</f>
        <v>0</v>
      </c>
      <c r="F8" s="7">
        <f>IF($A8="","",VLOOKUP($B8,'Raw data'!$A$1:$AH$2292,F$1))</f>
        <v>0</v>
      </c>
      <c r="G8" s="7">
        <f>IF($A8="","",VLOOKUP($B8,'Raw data'!$A$1:$AH$2292,G$1))</f>
        <v>0</v>
      </c>
      <c r="H8" s="7">
        <f>IF($A8="","",VLOOKUP($B8,'Raw data'!$A$1:$AH$2292,H$1))</f>
        <v>0</v>
      </c>
      <c r="I8" s="7">
        <f>IF($A8="","",VLOOKUP($B8,'Raw data'!$A$1:$AH$2292,I$1))</f>
        <v>0</v>
      </c>
      <c r="J8" s="7">
        <f>IF($A8="","",VLOOKUP($B8,'Raw data'!$A$1:$AH$2292,J$1))</f>
        <v>0</v>
      </c>
      <c r="K8" s="7">
        <f>IF($A8="","",VLOOKUP($B8,'Raw data'!$A$1:$AH$2292,K$1))</f>
        <v>0</v>
      </c>
      <c r="L8" s="7">
        <f>IF($A8="","",VLOOKUP($B8,'Raw data'!$A$1:$AH$2292,L$1))</f>
        <v>0</v>
      </c>
      <c r="M8" s="7">
        <f>IF($A8="","",VLOOKUP($B8,'Raw data'!$A$1:$AH$2292,M$1))</f>
        <v>0</v>
      </c>
      <c r="N8" s="7">
        <f>IF($A8="","",VLOOKUP($B8,'Raw data'!$A$1:$AH$2292,N$1))</f>
        <v>0</v>
      </c>
      <c r="O8" s="7">
        <f>IF($A8="","",VLOOKUP($B8,'Raw data'!$A$1:$AH$2292,O$1))</f>
        <v>35.31</v>
      </c>
      <c r="P8" s="7">
        <f>IF($A8="","",VLOOKUP($B8,'Raw data'!$A$1:$AH$2292,P$1))</f>
        <v>0</v>
      </c>
      <c r="Q8" s="7">
        <f>IF($A8="","",VLOOKUP($B8,'Raw data'!$A$1:$AH$2292,Q$1))</f>
        <v>0.91</v>
      </c>
      <c r="R8" s="7">
        <f>IF($A8="","",VLOOKUP($B8,'Raw data'!$A$1:$AH$2292,R$1))</f>
        <v>0</v>
      </c>
      <c r="S8" s="7">
        <f>IF($A8="","",VLOOKUP($B8,'Raw data'!$A$1:$AH$2292,S$1))</f>
        <v>0</v>
      </c>
      <c r="T8" s="7">
        <f>IF($A8="","",VLOOKUP($B8,'Raw data'!$A$1:$AH$2292,T$1))</f>
        <v>0</v>
      </c>
      <c r="U8" s="7">
        <f>IF($A8="","",VLOOKUP($B8,'Raw data'!$A$1:$AH$2292,U$1))</f>
        <v>0</v>
      </c>
      <c r="V8" s="7">
        <f>IF($A8="","",VLOOKUP($B8,'Raw data'!$A$1:$AH$2292,V$1))</f>
        <v>0</v>
      </c>
      <c r="W8" s="7">
        <f>IF($A8="","",VLOOKUP($B8,'Raw data'!$A$1:$AH$2292,W$1))</f>
        <v>0</v>
      </c>
      <c r="X8" s="7">
        <f>IF($A8="","",VLOOKUP($B8,'Raw data'!$A$1:$AH$2292,X$1))</f>
        <v>13.96</v>
      </c>
      <c r="Y8" s="7">
        <f>IF($A8="","",VLOOKUP($B8,'Raw data'!$A$1:$AH$2292,Y$1))</f>
        <v>13.08</v>
      </c>
      <c r="Z8" s="7">
        <f>IF($A8="","",VLOOKUP($B8,'Raw data'!$A$1:$AH$2292,Z$1))</f>
        <v>0</v>
      </c>
      <c r="AA8" s="7">
        <f>IF($A8="","",VLOOKUP($B8,'Raw data'!$A$1:$AH$2292,AA$1))</f>
        <v>30.2</v>
      </c>
      <c r="AB8" s="7">
        <f>IF($A8="","",VLOOKUP($B8,'Raw data'!$A$1:$AH$2292,AB$1))</f>
        <v>0</v>
      </c>
      <c r="AC8" s="7">
        <f>IF($A8="","",VLOOKUP($B8,'Raw data'!$A$1:$AH$2292,AC$1))</f>
        <v>0</v>
      </c>
      <c r="AD8" s="7">
        <f>IF($A8="","",VLOOKUP($B8,'Raw data'!$A$1:$AH$2292,AD$1))</f>
        <v>6.15</v>
      </c>
      <c r="AE8" s="7">
        <f>IF($A8="","",VLOOKUP($B8,'Raw data'!$A$1:$AH$2292,AE$1))</f>
        <v>0</v>
      </c>
      <c r="AF8" s="7">
        <f>IF($A8="","",VLOOKUP($B8,'Raw data'!$A$1:$AH$2292,AF$1))</f>
        <v>0.39</v>
      </c>
      <c r="AG8" s="7">
        <f>IF($A8="","",VLOOKUP($B8,'Raw data'!$A$1:$AH$2292,AG$1))</f>
        <v>0</v>
      </c>
      <c r="AH8" s="7">
        <f>IF($A8="","",VLOOKUP($B8,'Raw data'!$A$1:$AH$2292,AH$1))</f>
        <v>0</v>
      </c>
      <c r="AI8" s="7">
        <f>IF($A8="","",VLOOKUP($B8,'Raw data'!$A$1:$AH$2292,AI$1))</f>
        <v>0</v>
      </c>
    </row>
    <row r="9" spans="1:35">
      <c r="A9" s="15">
        <v>1000</v>
      </c>
      <c r="B9" s="16" t="s">
        <v>40</v>
      </c>
      <c r="C9" s="7">
        <f>IF($A9="","",VLOOKUP($B9,'Raw data'!$A$1:$AH$2292,C$1))</f>
        <v>0</v>
      </c>
      <c r="D9" s="7">
        <f>IF($A9="","",VLOOKUP($B9,'Raw data'!$A$1:$AH$2292,D$1))</f>
        <v>44.1</v>
      </c>
      <c r="E9" s="7">
        <f>IF($A9="","",VLOOKUP($B9,'Raw data'!$A$1:$AH$2292,E$1))</f>
        <v>0</v>
      </c>
      <c r="F9" s="7">
        <f>IF($A9="","",VLOOKUP($B9,'Raw data'!$A$1:$AH$2292,F$1))</f>
        <v>0</v>
      </c>
      <c r="G9" s="7">
        <f>IF($A9="","",VLOOKUP($B9,'Raw data'!$A$1:$AH$2292,G$1))</f>
        <v>0</v>
      </c>
      <c r="H9" s="7">
        <f>IF($A9="","",VLOOKUP($B9,'Raw data'!$A$1:$AH$2292,H$1))</f>
        <v>0</v>
      </c>
      <c r="I9" s="7">
        <f>IF($A9="","",VLOOKUP($B9,'Raw data'!$A$1:$AH$2292,I$1))</f>
        <v>0</v>
      </c>
      <c r="J9" s="7">
        <f>IF($A9="","",VLOOKUP($B9,'Raw data'!$A$1:$AH$2292,J$1))</f>
        <v>0</v>
      </c>
      <c r="K9" s="7">
        <f>IF($A9="","",VLOOKUP($B9,'Raw data'!$A$1:$AH$2292,K$1))</f>
        <v>0</v>
      </c>
      <c r="L9" s="7">
        <f>IF($A9="","",VLOOKUP($B9,'Raw data'!$A$1:$AH$2292,L$1))</f>
        <v>0</v>
      </c>
      <c r="M9" s="7">
        <f>IF($A9="","",VLOOKUP($B9,'Raw data'!$A$1:$AH$2292,M$1))</f>
        <v>0</v>
      </c>
      <c r="N9" s="7">
        <f>IF($A9="","",VLOOKUP($B9,'Raw data'!$A$1:$AH$2292,N$1))</f>
        <v>0</v>
      </c>
      <c r="O9" s="7">
        <f>IF($A9="","",VLOOKUP($B9,'Raw data'!$A$1:$AH$2292,O$1))</f>
        <v>0</v>
      </c>
      <c r="P9" s="7">
        <f>IF($A9="","",VLOOKUP($B9,'Raw data'!$A$1:$AH$2292,P$1))</f>
        <v>0</v>
      </c>
      <c r="Q9" s="7">
        <f>IF($A9="","",VLOOKUP($B9,'Raw data'!$A$1:$AH$2292,Q$1))</f>
        <v>42.2</v>
      </c>
      <c r="R9" s="7">
        <f>IF($A9="","",VLOOKUP($B9,'Raw data'!$A$1:$AH$2292,R$1))</f>
        <v>0</v>
      </c>
      <c r="S9" s="7">
        <f>IF($A9="","",VLOOKUP($B9,'Raw data'!$A$1:$AH$2292,S$1))</f>
        <v>0</v>
      </c>
      <c r="T9" s="7">
        <f>IF($A9="","",VLOOKUP($B9,'Raw data'!$A$1:$AH$2292,T$1))</f>
        <v>0</v>
      </c>
      <c r="U9" s="7">
        <f>IF($A9="","",VLOOKUP($B9,'Raw data'!$A$1:$AH$2292,U$1))</f>
        <v>0</v>
      </c>
      <c r="V9" s="7">
        <f>IF($A9="","",VLOOKUP($B9,'Raw data'!$A$1:$AH$2292,V$1))</f>
        <v>0</v>
      </c>
      <c r="W9" s="7">
        <f>IF($A9="","",VLOOKUP($B9,'Raw data'!$A$1:$AH$2292,W$1))</f>
        <v>0</v>
      </c>
      <c r="X9" s="7">
        <f>IF($A9="","",VLOOKUP($B9,'Raw data'!$A$1:$AH$2292,X$1))</f>
        <v>0</v>
      </c>
      <c r="Y9" s="7">
        <f>IF($A9="","",VLOOKUP($B9,'Raw data'!$A$1:$AH$2292,Y$1))</f>
        <v>0</v>
      </c>
      <c r="Z9" s="7">
        <f>IF($A9="","",VLOOKUP($B9,'Raw data'!$A$1:$AH$2292,Z$1))</f>
        <v>0</v>
      </c>
      <c r="AA9" s="7">
        <f>IF($A9="","",VLOOKUP($B9,'Raw data'!$A$1:$AH$2292,AA$1))</f>
        <v>6.7</v>
      </c>
      <c r="AB9" s="7">
        <f>IF($A9="","",VLOOKUP($B9,'Raw data'!$A$1:$AH$2292,AB$1))</f>
        <v>0</v>
      </c>
      <c r="AC9" s="7">
        <f>IF($A9="","",VLOOKUP($B9,'Raw data'!$A$1:$AH$2292,AC$1))</f>
        <v>0</v>
      </c>
      <c r="AD9" s="7">
        <f>IF($A9="","",VLOOKUP($B9,'Raw data'!$A$1:$AH$2292,AD$1))</f>
        <v>7</v>
      </c>
      <c r="AE9" s="7">
        <f>IF($A9="","",VLOOKUP($B9,'Raw data'!$A$1:$AH$2292,AE$1))</f>
        <v>0</v>
      </c>
      <c r="AF9" s="7">
        <f>IF($A9="","",VLOOKUP($B9,'Raw data'!$A$1:$AH$2292,AF$1))</f>
        <v>0</v>
      </c>
      <c r="AG9" s="7">
        <f>IF($A9="","",VLOOKUP($B9,'Raw data'!$A$1:$AH$2292,AG$1))</f>
        <v>0</v>
      </c>
      <c r="AH9" s="7">
        <f>IF($A9="","",VLOOKUP($B9,'Raw data'!$A$1:$AH$2292,AH$1))</f>
        <v>0</v>
      </c>
      <c r="AI9" s="7">
        <f>IF($A9="","",VLOOKUP($B9,'Raw data'!$A$1:$AH$2292,AI$1))</f>
        <v>0</v>
      </c>
    </row>
    <row r="10" spans="1:35">
      <c r="A10" s="15"/>
      <c r="B10" s="16"/>
      <c r="C10" s="7" t="str">
        <f>IF($A10="","",VLOOKUP($B10,'Raw data'!$A$1:$AH$2292,C$1))</f>
        <v/>
      </c>
      <c r="D10" s="7" t="str">
        <f>IF($A10="","",VLOOKUP($B10,'Raw data'!$A$1:$AH$2292,D$1))</f>
        <v/>
      </c>
      <c r="E10" s="7" t="str">
        <f>IF($A10="","",VLOOKUP($B10,'Raw data'!$A$1:$AH$2292,E$1))</f>
        <v/>
      </c>
      <c r="F10" s="7" t="str">
        <f>IF($A10="","",VLOOKUP($B10,'Raw data'!$A$1:$AH$2292,F$1))</f>
        <v/>
      </c>
      <c r="G10" s="7" t="str">
        <f>IF($A10="","",VLOOKUP($B10,'Raw data'!$A$1:$AH$2292,G$1))</f>
        <v/>
      </c>
      <c r="H10" s="7" t="str">
        <f>IF($A10="","",VLOOKUP($B10,'Raw data'!$A$1:$AH$2292,H$1))</f>
        <v/>
      </c>
      <c r="I10" s="7" t="str">
        <f>IF($A10="","",VLOOKUP($B10,'Raw data'!$A$1:$AH$2292,I$1))</f>
        <v/>
      </c>
      <c r="J10" s="7" t="str">
        <f>IF($A10="","",VLOOKUP($B10,'Raw data'!$A$1:$AH$2292,J$1))</f>
        <v/>
      </c>
      <c r="K10" s="7" t="str">
        <f>IF($A10="","",VLOOKUP($B10,'Raw data'!$A$1:$AH$2292,K$1))</f>
        <v/>
      </c>
      <c r="L10" s="7" t="str">
        <f>IF($A10="","",VLOOKUP($B10,'Raw data'!$A$1:$AH$2292,L$1))</f>
        <v/>
      </c>
      <c r="M10" s="7" t="str">
        <f>IF($A10="","",VLOOKUP($B10,'Raw data'!$A$1:$AH$2292,M$1))</f>
        <v/>
      </c>
      <c r="N10" s="7" t="str">
        <f>IF($A10="","",VLOOKUP($B10,'Raw data'!$A$1:$AH$2292,N$1))</f>
        <v/>
      </c>
      <c r="O10" s="7" t="str">
        <f>IF($A10="","",VLOOKUP($B10,'Raw data'!$A$1:$AH$2292,O$1))</f>
        <v/>
      </c>
      <c r="P10" s="7" t="str">
        <f>IF($A10="","",VLOOKUP($B10,'Raw data'!$A$1:$AH$2292,P$1))</f>
        <v/>
      </c>
      <c r="Q10" s="7" t="str">
        <f>IF($A10="","",VLOOKUP($B10,'Raw data'!$A$1:$AH$2292,Q$1))</f>
        <v/>
      </c>
      <c r="R10" s="7" t="str">
        <f>IF($A10="","",VLOOKUP($B10,'Raw data'!$A$1:$AH$2292,R$1))</f>
        <v/>
      </c>
      <c r="S10" s="7" t="str">
        <f>IF($A10="","",VLOOKUP($B10,'Raw data'!$A$1:$AH$2292,S$1))</f>
        <v/>
      </c>
      <c r="T10" s="7" t="str">
        <f>IF($A10="","",VLOOKUP($B10,'Raw data'!$A$1:$AH$2292,T$1))</f>
        <v/>
      </c>
      <c r="U10" s="7" t="str">
        <f>IF($A10="","",VLOOKUP($B10,'Raw data'!$A$1:$AH$2292,U$1))</f>
        <v/>
      </c>
      <c r="V10" s="7" t="str">
        <f>IF($A10="","",VLOOKUP($B10,'Raw data'!$A$1:$AH$2292,V$1))</f>
        <v/>
      </c>
      <c r="W10" s="7" t="str">
        <f>IF($A10="","",VLOOKUP($B10,'Raw data'!$A$1:$AH$2292,W$1))</f>
        <v/>
      </c>
      <c r="X10" s="7" t="str">
        <f>IF($A10="","",VLOOKUP($B10,'Raw data'!$A$1:$AH$2292,X$1))</f>
        <v/>
      </c>
      <c r="Y10" s="7" t="str">
        <f>IF($A10="","",VLOOKUP($B10,'Raw data'!$A$1:$AH$2292,Y$1))</f>
        <v/>
      </c>
      <c r="Z10" s="7" t="str">
        <f>IF($A10="","",VLOOKUP($B10,'Raw data'!$A$1:$AH$2292,Z$1))</f>
        <v/>
      </c>
      <c r="AA10" s="7" t="str">
        <f>IF($A10="","",VLOOKUP($B10,'Raw data'!$A$1:$AH$2292,AA$1))</f>
        <v/>
      </c>
      <c r="AB10" s="7" t="str">
        <f>IF($A10="","",VLOOKUP($B10,'Raw data'!$A$1:$AH$2292,AB$1))</f>
        <v/>
      </c>
      <c r="AC10" s="7" t="str">
        <f>IF($A10="","",VLOOKUP($B10,'Raw data'!$A$1:$AH$2292,AC$1))</f>
        <v/>
      </c>
      <c r="AD10" s="7" t="str">
        <f>IF($A10="","",VLOOKUP($B10,'Raw data'!$A$1:$AH$2292,AD$1))</f>
        <v/>
      </c>
      <c r="AE10" s="7" t="str">
        <f>IF($A10="","",VLOOKUP($B10,'Raw data'!$A$1:$AH$2292,AE$1))</f>
        <v/>
      </c>
      <c r="AF10" s="7" t="str">
        <f>IF($A10="","",VLOOKUP($B10,'Raw data'!$A$1:$AH$2292,AF$1))</f>
        <v/>
      </c>
      <c r="AG10" s="7" t="str">
        <f>IF($A10="","",VLOOKUP($B10,'Raw data'!$A$1:$AH$2292,AG$1))</f>
        <v/>
      </c>
      <c r="AH10" s="7" t="str">
        <f>IF($A10="","",VLOOKUP($B10,'Raw data'!$A$1:$AH$2292,AH$1))</f>
        <v/>
      </c>
      <c r="AI10" s="7" t="str">
        <f>IF($A10="","",VLOOKUP($B10,'Raw data'!$A$1:$AH$2292,AI$1))</f>
        <v/>
      </c>
    </row>
    <row r="11" spans="1:35">
      <c r="A11" s="15"/>
      <c r="B11" s="16"/>
      <c r="C11" s="7" t="str">
        <f>IF($A11="","",VLOOKUP($B11,'Raw data'!$A$1:$AH$2292,C$1))</f>
        <v/>
      </c>
      <c r="D11" s="7" t="str">
        <f>IF($A11="","",VLOOKUP($B11,'Raw data'!$A$1:$AH$2292,D$1))</f>
        <v/>
      </c>
      <c r="E11" s="7" t="str">
        <f>IF($A11="","",VLOOKUP($B11,'Raw data'!$A$1:$AH$2292,E$1))</f>
        <v/>
      </c>
      <c r="F11" s="7" t="str">
        <f>IF($A11="","",VLOOKUP($B11,'Raw data'!$A$1:$AH$2292,F$1))</f>
        <v/>
      </c>
      <c r="G11" s="7" t="str">
        <f>IF($A11="","",VLOOKUP($B11,'Raw data'!$A$1:$AH$2292,G$1))</f>
        <v/>
      </c>
      <c r="H11" s="7" t="str">
        <f>IF($A11="","",VLOOKUP($B11,'Raw data'!$A$1:$AH$2292,H$1))</f>
        <v/>
      </c>
      <c r="I11" s="7" t="str">
        <f>IF($A11="","",VLOOKUP($B11,'Raw data'!$A$1:$AH$2292,I$1))</f>
        <v/>
      </c>
      <c r="J11" s="7" t="str">
        <f>IF($A11="","",VLOOKUP($B11,'Raw data'!$A$1:$AH$2292,J$1))</f>
        <v/>
      </c>
      <c r="K11" s="7" t="str">
        <f>IF($A11="","",VLOOKUP($B11,'Raw data'!$A$1:$AH$2292,K$1))</f>
        <v/>
      </c>
      <c r="L11" s="7" t="str">
        <f>IF($A11="","",VLOOKUP($B11,'Raw data'!$A$1:$AH$2292,L$1))</f>
        <v/>
      </c>
      <c r="M11" s="7" t="str">
        <f>IF($A11="","",VLOOKUP($B11,'Raw data'!$A$1:$AH$2292,M$1))</f>
        <v/>
      </c>
      <c r="N11" s="7" t="str">
        <f>IF($A11="","",VLOOKUP($B11,'Raw data'!$A$1:$AH$2292,N$1))</f>
        <v/>
      </c>
      <c r="O11" s="7" t="str">
        <f>IF($A11="","",VLOOKUP($B11,'Raw data'!$A$1:$AH$2292,O$1))</f>
        <v/>
      </c>
      <c r="P11" s="7" t="str">
        <f>IF($A11="","",VLOOKUP($B11,'Raw data'!$A$1:$AH$2292,P$1))</f>
        <v/>
      </c>
      <c r="Q11" s="7" t="str">
        <f>IF($A11="","",VLOOKUP($B11,'Raw data'!$A$1:$AH$2292,Q$1))</f>
        <v/>
      </c>
      <c r="R11" s="7" t="str">
        <f>IF($A11="","",VLOOKUP($B11,'Raw data'!$A$1:$AH$2292,R$1))</f>
        <v/>
      </c>
      <c r="S11" s="7" t="str">
        <f>IF($A11="","",VLOOKUP($B11,'Raw data'!$A$1:$AH$2292,S$1))</f>
        <v/>
      </c>
      <c r="T11" s="7" t="str">
        <f>IF($A11="","",VLOOKUP($B11,'Raw data'!$A$1:$AH$2292,T$1))</f>
        <v/>
      </c>
      <c r="U11" s="7" t="str">
        <f>IF($A11="","",VLOOKUP($B11,'Raw data'!$A$1:$AH$2292,U$1))</f>
        <v/>
      </c>
      <c r="V11" s="7" t="str">
        <f>IF($A11="","",VLOOKUP($B11,'Raw data'!$A$1:$AH$2292,V$1))</f>
        <v/>
      </c>
      <c r="W11" s="7" t="str">
        <f>IF($A11="","",VLOOKUP($B11,'Raw data'!$A$1:$AH$2292,W$1))</f>
        <v/>
      </c>
      <c r="X11" s="7" t="str">
        <f>IF($A11="","",VLOOKUP($B11,'Raw data'!$A$1:$AH$2292,X$1))</f>
        <v/>
      </c>
      <c r="Y11" s="7" t="str">
        <f>IF($A11="","",VLOOKUP($B11,'Raw data'!$A$1:$AH$2292,Y$1))</f>
        <v/>
      </c>
      <c r="Z11" s="7" t="str">
        <f>IF($A11="","",VLOOKUP($B11,'Raw data'!$A$1:$AH$2292,Z$1))</f>
        <v/>
      </c>
      <c r="AA11" s="7" t="str">
        <f>IF($A11="","",VLOOKUP($B11,'Raw data'!$A$1:$AH$2292,AA$1))</f>
        <v/>
      </c>
      <c r="AB11" s="7" t="str">
        <f>IF($A11="","",VLOOKUP($B11,'Raw data'!$A$1:$AH$2292,AB$1))</f>
        <v/>
      </c>
      <c r="AC11" s="7" t="str">
        <f>IF($A11="","",VLOOKUP($B11,'Raw data'!$A$1:$AH$2292,AC$1))</f>
        <v/>
      </c>
      <c r="AD11" s="7" t="str">
        <f>IF($A11="","",VLOOKUP($B11,'Raw data'!$A$1:$AH$2292,AD$1))</f>
        <v/>
      </c>
      <c r="AE11" s="7" t="str">
        <f>IF($A11="","",VLOOKUP($B11,'Raw data'!$A$1:$AH$2292,AE$1))</f>
        <v/>
      </c>
      <c r="AF11" s="7" t="str">
        <f>IF($A11="","",VLOOKUP($B11,'Raw data'!$A$1:$AH$2292,AF$1))</f>
        <v/>
      </c>
      <c r="AG11" s="7" t="str">
        <f>IF($A11="","",VLOOKUP($B11,'Raw data'!$A$1:$AH$2292,AG$1))</f>
        <v/>
      </c>
      <c r="AH11" s="7" t="str">
        <f>IF($A11="","",VLOOKUP($B11,'Raw data'!$A$1:$AH$2292,AH$1))</f>
        <v/>
      </c>
      <c r="AI11" s="7" t="str">
        <f>IF($A11="","",VLOOKUP($B11,'Raw data'!$A$1:$AH$2292,AI$1))</f>
        <v/>
      </c>
    </row>
    <row r="12" spans="1:35">
      <c r="A12" s="15"/>
      <c r="B12" s="16"/>
      <c r="C12" s="7" t="str">
        <f>IF($A12="","",VLOOKUP($B12,'Raw data'!$A$1:$AH$2292,C$1))</f>
        <v/>
      </c>
      <c r="D12" s="7" t="str">
        <f>IF($A12="","",VLOOKUP($B12,'Raw data'!$A$1:$AH$2292,D$1))</f>
        <v/>
      </c>
      <c r="E12" s="7" t="str">
        <f>IF($A12="","",VLOOKUP($B12,'Raw data'!$A$1:$AH$2292,E$1))</f>
        <v/>
      </c>
      <c r="F12" s="7" t="str">
        <f>IF($A12="","",VLOOKUP($B12,'Raw data'!$A$1:$AH$2292,F$1))</f>
        <v/>
      </c>
      <c r="G12" s="7" t="str">
        <f>IF($A12="","",VLOOKUP($B12,'Raw data'!$A$1:$AH$2292,G$1))</f>
        <v/>
      </c>
      <c r="H12" s="7" t="str">
        <f>IF($A12="","",VLOOKUP($B12,'Raw data'!$A$1:$AH$2292,H$1))</f>
        <v/>
      </c>
      <c r="I12" s="7" t="str">
        <f>IF($A12="","",VLOOKUP($B12,'Raw data'!$A$1:$AH$2292,I$1))</f>
        <v/>
      </c>
      <c r="J12" s="7" t="str">
        <f>IF($A12="","",VLOOKUP($B12,'Raw data'!$A$1:$AH$2292,J$1))</f>
        <v/>
      </c>
      <c r="K12" s="7" t="str">
        <f>IF($A12="","",VLOOKUP($B12,'Raw data'!$A$1:$AH$2292,K$1))</f>
        <v/>
      </c>
      <c r="L12" s="7" t="str">
        <f>IF($A12="","",VLOOKUP($B12,'Raw data'!$A$1:$AH$2292,L$1))</f>
        <v/>
      </c>
      <c r="M12" s="7" t="str">
        <f>IF($A12="","",VLOOKUP($B12,'Raw data'!$A$1:$AH$2292,M$1))</f>
        <v/>
      </c>
      <c r="N12" s="7" t="str">
        <f>IF($A12="","",VLOOKUP($B12,'Raw data'!$A$1:$AH$2292,N$1))</f>
        <v/>
      </c>
      <c r="O12" s="7" t="str">
        <f>IF($A12="","",VLOOKUP($B12,'Raw data'!$A$1:$AH$2292,O$1))</f>
        <v/>
      </c>
      <c r="P12" s="7" t="str">
        <f>IF($A12="","",VLOOKUP($B12,'Raw data'!$A$1:$AH$2292,P$1))</f>
        <v/>
      </c>
      <c r="Q12" s="7" t="str">
        <f>IF($A12="","",VLOOKUP($B12,'Raw data'!$A$1:$AH$2292,Q$1))</f>
        <v/>
      </c>
      <c r="R12" s="7" t="str">
        <f>IF($A12="","",VLOOKUP($B12,'Raw data'!$A$1:$AH$2292,R$1))</f>
        <v/>
      </c>
      <c r="S12" s="7" t="str">
        <f>IF($A12="","",VLOOKUP($B12,'Raw data'!$A$1:$AH$2292,S$1))</f>
        <v/>
      </c>
      <c r="T12" s="7" t="str">
        <f>IF($A12="","",VLOOKUP($B12,'Raw data'!$A$1:$AH$2292,T$1))</f>
        <v/>
      </c>
      <c r="U12" s="7" t="str">
        <f>IF($A12="","",VLOOKUP($B12,'Raw data'!$A$1:$AH$2292,U$1))</f>
        <v/>
      </c>
      <c r="V12" s="7" t="str">
        <f>IF($A12="","",VLOOKUP($B12,'Raw data'!$A$1:$AH$2292,V$1))</f>
        <v/>
      </c>
      <c r="W12" s="7" t="str">
        <f>IF($A12="","",VLOOKUP($B12,'Raw data'!$A$1:$AH$2292,W$1))</f>
        <v/>
      </c>
      <c r="X12" s="7" t="str">
        <f>IF($A12="","",VLOOKUP($B12,'Raw data'!$A$1:$AH$2292,X$1))</f>
        <v/>
      </c>
      <c r="Y12" s="7" t="str">
        <f>IF($A12="","",VLOOKUP($B12,'Raw data'!$A$1:$AH$2292,Y$1))</f>
        <v/>
      </c>
      <c r="Z12" s="7" t="str">
        <f>IF($A12="","",VLOOKUP($B12,'Raw data'!$A$1:$AH$2292,Z$1))</f>
        <v/>
      </c>
      <c r="AA12" s="7" t="str">
        <f>IF($A12="","",VLOOKUP($B12,'Raw data'!$A$1:$AH$2292,AA$1))</f>
        <v/>
      </c>
      <c r="AB12" s="7" t="str">
        <f>IF($A12="","",VLOOKUP($B12,'Raw data'!$A$1:$AH$2292,AB$1))</f>
        <v/>
      </c>
      <c r="AC12" s="7" t="str">
        <f>IF($A12="","",VLOOKUP($B12,'Raw data'!$A$1:$AH$2292,AC$1))</f>
        <v/>
      </c>
      <c r="AD12" s="7" t="str">
        <f>IF($A12="","",VLOOKUP($B12,'Raw data'!$A$1:$AH$2292,AD$1))</f>
        <v/>
      </c>
      <c r="AE12" s="7" t="str">
        <f>IF($A12="","",VLOOKUP($B12,'Raw data'!$A$1:$AH$2292,AE$1))</f>
        <v/>
      </c>
      <c r="AF12" s="7" t="str">
        <f>IF($A12="","",VLOOKUP($B12,'Raw data'!$A$1:$AH$2292,AF$1))</f>
        <v/>
      </c>
      <c r="AG12" s="7" t="str">
        <f>IF($A12="","",VLOOKUP($B12,'Raw data'!$A$1:$AH$2292,AG$1))</f>
        <v/>
      </c>
      <c r="AH12" s="7" t="str">
        <f>IF($A12="","",VLOOKUP($B12,'Raw data'!$A$1:$AH$2292,AH$1))</f>
        <v/>
      </c>
      <c r="AI12" s="7" t="str">
        <f>IF($A12="","",VLOOKUP($B12,'Raw data'!$A$1:$AH$2292,AI$1))</f>
        <v/>
      </c>
    </row>
    <row r="13" spans="1:35">
      <c r="A13" s="15"/>
      <c r="B13" s="16"/>
      <c r="C13" s="7" t="str">
        <f>IF($A13="","",VLOOKUP($B13,'Raw data'!$A$1:$AH$2292,C$1))</f>
        <v/>
      </c>
      <c r="D13" s="7" t="str">
        <f>IF($A13="","",VLOOKUP($B13,'Raw data'!$A$1:$AH$2292,D$1))</f>
        <v/>
      </c>
      <c r="E13" s="7" t="str">
        <f>IF($A13="","",VLOOKUP($B13,'Raw data'!$A$1:$AH$2292,E$1))</f>
        <v/>
      </c>
      <c r="F13" s="7" t="str">
        <f>IF($A13="","",VLOOKUP($B13,'Raw data'!$A$1:$AH$2292,F$1))</f>
        <v/>
      </c>
      <c r="G13" s="7" t="str">
        <f>IF($A13="","",VLOOKUP($B13,'Raw data'!$A$1:$AH$2292,G$1))</f>
        <v/>
      </c>
      <c r="H13" s="7" t="str">
        <f>IF($A13="","",VLOOKUP($B13,'Raw data'!$A$1:$AH$2292,H$1))</f>
        <v/>
      </c>
      <c r="I13" s="7" t="str">
        <f>IF($A13="","",VLOOKUP($B13,'Raw data'!$A$1:$AH$2292,I$1))</f>
        <v/>
      </c>
      <c r="J13" s="7" t="str">
        <f>IF($A13="","",VLOOKUP($B13,'Raw data'!$A$1:$AH$2292,J$1))</f>
        <v/>
      </c>
      <c r="K13" s="7" t="str">
        <f>IF($A13="","",VLOOKUP($B13,'Raw data'!$A$1:$AH$2292,K$1))</f>
        <v/>
      </c>
      <c r="L13" s="7" t="str">
        <f>IF($A13="","",VLOOKUP($B13,'Raw data'!$A$1:$AH$2292,L$1))</f>
        <v/>
      </c>
      <c r="M13" s="7" t="str">
        <f>IF($A13="","",VLOOKUP($B13,'Raw data'!$A$1:$AH$2292,M$1))</f>
        <v/>
      </c>
      <c r="N13" s="7" t="str">
        <f>IF($A13="","",VLOOKUP($B13,'Raw data'!$A$1:$AH$2292,N$1))</f>
        <v/>
      </c>
      <c r="O13" s="7" t="str">
        <f>IF($A13="","",VLOOKUP($B13,'Raw data'!$A$1:$AH$2292,O$1))</f>
        <v/>
      </c>
      <c r="P13" s="7" t="str">
        <f>IF($A13="","",VLOOKUP($B13,'Raw data'!$A$1:$AH$2292,P$1))</f>
        <v/>
      </c>
      <c r="Q13" s="7" t="str">
        <f>IF($A13="","",VLOOKUP($B13,'Raw data'!$A$1:$AH$2292,Q$1))</f>
        <v/>
      </c>
      <c r="R13" s="7" t="str">
        <f>IF($A13="","",VLOOKUP($B13,'Raw data'!$A$1:$AH$2292,R$1))</f>
        <v/>
      </c>
      <c r="S13" s="7" t="str">
        <f>IF($A13="","",VLOOKUP($B13,'Raw data'!$A$1:$AH$2292,S$1))</f>
        <v/>
      </c>
      <c r="T13" s="7" t="str">
        <f>IF($A13="","",VLOOKUP($B13,'Raw data'!$A$1:$AH$2292,T$1))</f>
        <v/>
      </c>
      <c r="U13" s="7" t="str">
        <f>IF($A13="","",VLOOKUP($B13,'Raw data'!$A$1:$AH$2292,U$1))</f>
        <v/>
      </c>
      <c r="V13" s="7" t="str">
        <f>IF($A13="","",VLOOKUP($B13,'Raw data'!$A$1:$AH$2292,V$1))</f>
        <v/>
      </c>
      <c r="W13" s="7" t="str">
        <f>IF($A13="","",VLOOKUP($B13,'Raw data'!$A$1:$AH$2292,W$1))</f>
        <v/>
      </c>
      <c r="X13" s="7" t="str">
        <f>IF($A13="","",VLOOKUP($B13,'Raw data'!$A$1:$AH$2292,X$1))</f>
        <v/>
      </c>
      <c r="Y13" s="7" t="str">
        <f>IF($A13="","",VLOOKUP($B13,'Raw data'!$A$1:$AH$2292,Y$1))</f>
        <v/>
      </c>
      <c r="Z13" s="7" t="str">
        <f>IF($A13="","",VLOOKUP($B13,'Raw data'!$A$1:$AH$2292,Z$1))</f>
        <v/>
      </c>
      <c r="AA13" s="7" t="str">
        <f>IF($A13="","",VLOOKUP($B13,'Raw data'!$A$1:$AH$2292,AA$1))</f>
        <v/>
      </c>
      <c r="AB13" s="7" t="str">
        <f>IF($A13="","",VLOOKUP($B13,'Raw data'!$A$1:$AH$2292,AB$1))</f>
        <v/>
      </c>
      <c r="AC13" s="7" t="str">
        <f>IF($A13="","",VLOOKUP($B13,'Raw data'!$A$1:$AH$2292,AC$1))</f>
        <v/>
      </c>
      <c r="AD13" s="7" t="str">
        <f>IF($A13="","",VLOOKUP($B13,'Raw data'!$A$1:$AH$2292,AD$1))</f>
        <v/>
      </c>
      <c r="AE13" s="7" t="str">
        <f>IF($A13="","",VLOOKUP($B13,'Raw data'!$A$1:$AH$2292,AE$1))</f>
        <v/>
      </c>
      <c r="AF13" s="7" t="str">
        <f>IF($A13="","",VLOOKUP($B13,'Raw data'!$A$1:$AH$2292,AF$1))</f>
        <v/>
      </c>
      <c r="AG13" s="7" t="str">
        <f>IF($A13="","",VLOOKUP($B13,'Raw data'!$A$1:$AH$2292,AG$1))</f>
        <v/>
      </c>
      <c r="AH13" s="7" t="str">
        <f>IF($A13="","",VLOOKUP($B13,'Raw data'!$A$1:$AH$2292,AH$1))</f>
        <v/>
      </c>
      <c r="AI13" s="7" t="str">
        <f>IF($A13="","",VLOOKUP($B13,'Raw data'!$A$1:$AH$2292,AI$1))</f>
        <v/>
      </c>
    </row>
    <row r="14" spans="1:35">
      <c r="A14" s="15"/>
      <c r="B14" s="16"/>
      <c r="C14" s="7" t="str">
        <f>IF($A14="","",VLOOKUP($B14,'Raw data'!$A$1:$AH$2292,C$1))</f>
        <v/>
      </c>
      <c r="D14" s="7" t="str">
        <f>IF($A14="","",VLOOKUP($B14,'Raw data'!$A$1:$AH$2292,D$1))</f>
        <v/>
      </c>
      <c r="E14" s="7" t="str">
        <f>IF($A14="","",VLOOKUP($B14,'Raw data'!$A$1:$AH$2292,E$1))</f>
        <v/>
      </c>
      <c r="F14" s="7" t="str">
        <f>IF($A14="","",VLOOKUP($B14,'Raw data'!$A$1:$AH$2292,F$1))</f>
        <v/>
      </c>
      <c r="G14" s="7" t="str">
        <f>IF($A14="","",VLOOKUP($B14,'Raw data'!$A$1:$AH$2292,G$1))</f>
        <v/>
      </c>
      <c r="H14" s="7" t="str">
        <f>IF($A14="","",VLOOKUP($B14,'Raw data'!$A$1:$AH$2292,H$1))</f>
        <v/>
      </c>
      <c r="I14" s="7" t="str">
        <f>IF($A14="","",VLOOKUP($B14,'Raw data'!$A$1:$AH$2292,I$1))</f>
        <v/>
      </c>
      <c r="J14" s="7" t="str">
        <f>IF($A14="","",VLOOKUP($B14,'Raw data'!$A$1:$AH$2292,J$1))</f>
        <v/>
      </c>
      <c r="K14" s="7" t="str">
        <f>IF($A14="","",VLOOKUP($B14,'Raw data'!$A$1:$AH$2292,K$1))</f>
        <v/>
      </c>
      <c r="L14" s="7" t="str">
        <f>IF($A14="","",VLOOKUP($B14,'Raw data'!$A$1:$AH$2292,L$1))</f>
        <v/>
      </c>
      <c r="M14" s="7" t="str">
        <f>IF($A14="","",VLOOKUP($B14,'Raw data'!$A$1:$AH$2292,M$1))</f>
        <v/>
      </c>
      <c r="N14" s="7" t="str">
        <f>IF($A14="","",VLOOKUP($B14,'Raw data'!$A$1:$AH$2292,N$1))</f>
        <v/>
      </c>
      <c r="O14" s="7" t="str">
        <f>IF($A14="","",VLOOKUP($B14,'Raw data'!$A$1:$AH$2292,O$1))</f>
        <v/>
      </c>
      <c r="P14" s="7" t="str">
        <f>IF($A14="","",VLOOKUP($B14,'Raw data'!$A$1:$AH$2292,P$1))</f>
        <v/>
      </c>
      <c r="Q14" s="7" t="str">
        <f>IF($A14="","",VLOOKUP($B14,'Raw data'!$A$1:$AH$2292,Q$1))</f>
        <v/>
      </c>
      <c r="R14" s="7" t="str">
        <f>IF($A14="","",VLOOKUP($B14,'Raw data'!$A$1:$AH$2292,R$1))</f>
        <v/>
      </c>
      <c r="S14" s="7" t="str">
        <f>IF($A14="","",VLOOKUP($B14,'Raw data'!$A$1:$AH$2292,S$1))</f>
        <v/>
      </c>
      <c r="T14" s="7" t="str">
        <f>IF($A14="","",VLOOKUP($B14,'Raw data'!$A$1:$AH$2292,T$1))</f>
        <v/>
      </c>
      <c r="U14" s="7" t="str">
        <f>IF($A14="","",VLOOKUP($B14,'Raw data'!$A$1:$AH$2292,U$1))</f>
        <v/>
      </c>
      <c r="V14" s="7" t="str">
        <f>IF($A14="","",VLOOKUP($B14,'Raw data'!$A$1:$AH$2292,V$1))</f>
        <v/>
      </c>
      <c r="W14" s="7" t="str">
        <f>IF($A14="","",VLOOKUP($B14,'Raw data'!$A$1:$AH$2292,W$1))</f>
        <v/>
      </c>
      <c r="X14" s="7" t="str">
        <f>IF($A14="","",VLOOKUP($B14,'Raw data'!$A$1:$AH$2292,X$1))</f>
        <v/>
      </c>
      <c r="Y14" s="7" t="str">
        <f>IF($A14="","",VLOOKUP($B14,'Raw data'!$A$1:$AH$2292,Y$1))</f>
        <v/>
      </c>
      <c r="Z14" s="7" t="str">
        <f>IF($A14="","",VLOOKUP($B14,'Raw data'!$A$1:$AH$2292,Z$1))</f>
        <v/>
      </c>
      <c r="AA14" s="7" t="str">
        <f>IF($A14="","",VLOOKUP($B14,'Raw data'!$A$1:$AH$2292,AA$1))</f>
        <v/>
      </c>
      <c r="AB14" s="7" t="str">
        <f>IF($A14="","",VLOOKUP($B14,'Raw data'!$A$1:$AH$2292,AB$1))</f>
        <v/>
      </c>
      <c r="AC14" s="7" t="str">
        <f>IF($A14="","",VLOOKUP($B14,'Raw data'!$A$1:$AH$2292,AC$1))</f>
        <v/>
      </c>
      <c r="AD14" s="7" t="str">
        <f>IF($A14="","",VLOOKUP($B14,'Raw data'!$A$1:$AH$2292,AD$1))</f>
        <v/>
      </c>
      <c r="AE14" s="7" t="str">
        <f>IF($A14="","",VLOOKUP($B14,'Raw data'!$A$1:$AH$2292,AE$1))</f>
        <v/>
      </c>
      <c r="AF14" s="7" t="str">
        <f>IF($A14="","",VLOOKUP($B14,'Raw data'!$A$1:$AH$2292,AF$1))</f>
        <v/>
      </c>
      <c r="AG14" s="7" t="str">
        <f>IF($A14="","",VLOOKUP($B14,'Raw data'!$A$1:$AH$2292,AG$1))</f>
        <v/>
      </c>
      <c r="AH14" s="7" t="str">
        <f>IF($A14="","",VLOOKUP($B14,'Raw data'!$A$1:$AH$2292,AH$1))</f>
        <v/>
      </c>
      <c r="AI14" s="7" t="str">
        <f>IF($A14="","",VLOOKUP($B14,'Raw data'!$A$1:$AH$2292,AI$1))</f>
        <v/>
      </c>
    </row>
    <row r="15" spans="1:35">
      <c r="A15" s="15"/>
      <c r="B15" s="16"/>
      <c r="C15" s="7" t="str">
        <f>IF($A15="","",VLOOKUP($B15,'Raw data'!$A$1:$AH$2292,C$1))</f>
        <v/>
      </c>
      <c r="D15" s="7" t="str">
        <f>IF($A15="","",VLOOKUP($B15,'Raw data'!$A$1:$AH$2292,D$1))</f>
        <v/>
      </c>
      <c r="E15" s="7" t="str">
        <f>IF($A15="","",VLOOKUP($B15,'Raw data'!$A$1:$AH$2292,E$1))</f>
        <v/>
      </c>
      <c r="F15" s="7" t="str">
        <f>IF($A15="","",VLOOKUP($B15,'Raw data'!$A$1:$AH$2292,F$1))</f>
        <v/>
      </c>
      <c r="G15" s="7" t="str">
        <f>IF($A15="","",VLOOKUP($B15,'Raw data'!$A$1:$AH$2292,G$1))</f>
        <v/>
      </c>
      <c r="H15" s="7" t="str">
        <f>IF($A15="","",VLOOKUP($B15,'Raw data'!$A$1:$AH$2292,H$1))</f>
        <v/>
      </c>
      <c r="I15" s="7" t="str">
        <f>IF($A15="","",VLOOKUP($B15,'Raw data'!$A$1:$AH$2292,I$1))</f>
        <v/>
      </c>
      <c r="J15" s="7" t="str">
        <f>IF($A15="","",VLOOKUP($B15,'Raw data'!$A$1:$AH$2292,J$1))</f>
        <v/>
      </c>
      <c r="K15" s="7" t="str">
        <f>IF($A15="","",VLOOKUP($B15,'Raw data'!$A$1:$AH$2292,K$1))</f>
        <v/>
      </c>
      <c r="L15" s="7" t="str">
        <f>IF($A15="","",VLOOKUP($B15,'Raw data'!$A$1:$AH$2292,L$1))</f>
        <v/>
      </c>
      <c r="M15" s="7" t="str">
        <f>IF($A15="","",VLOOKUP($B15,'Raw data'!$A$1:$AH$2292,M$1))</f>
        <v/>
      </c>
      <c r="N15" s="7" t="str">
        <f>IF($A15="","",VLOOKUP($B15,'Raw data'!$A$1:$AH$2292,N$1))</f>
        <v/>
      </c>
      <c r="O15" s="7" t="str">
        <f>IF($A15="","",VLOOKUP($B15,'Raw data'!$A$1:$AH$2292,O$1))</f>
        <v/>
      </c>
      <c r="P15" s="7" t="str">
        <f>IF($A15="","",VLOOKUP($B15,'Raw data'!$A$1:$AH$2292,P$1))</f>
        <v/>
      </c>
      <c r="Q15" s="7" t="str">
        <f>IF($A15="","",VLOOKUP($B15,'Raw data'!$A$1:$AH$2292,Q$1))</f>
        <v/>
      </c>
      <c r="R15" s="7" t="str">
        <f>IF($A15="","",VLOOKUP($B15,'Raw data'!$A$1:$AH$2292,R$1))</f>
        <v/>
      </c>
      <c r="S15" s="7" t="str">
        <f>IF($A15="","",VLOOKUP($B15,'Raw data'!$A$1:$AH$2292,S$1))</f>
        <v/>
      </c>
      <c r="T15" s="7" t="str">
        <f>IF($A15="","",VLOOKUP($B15,'Raw data'!$A$1:$AH$2292,T$1))</f>
        <v/>
      </c>
      <c r="U15" s="7" t="str">
        <f>IF($A15="","",VLOOKUP($B15,'Raw data'!$A$1:$AH$2292,U$1))</f>
        <v/>
      </c>
      <c r="V15" s="7" t="str">
        <f>IF($A15="","",VLOOKUP($B15,'Raw data'!$A$1:$AH$2292,V$1))</f>
        <v/>
      </c>
      <c r="W15" s="7" t="str">
        <f>IF($A15="","",VLOOKUP($B15,'Raw data'!$A$1:$AH$2292,W$1))</f>
        <v/>
      </c>
      <c r="X15" s="7" t="str">
        <f>IF($A15="","",VLOOKUP($B15,'Raw data'!$A$1:$AH$2292,X$1))</f>
        <v/>
      </c>
      <c r="Y15" s="7" t="str">
        <f>IF($A15="","",VLOOKUP($B15,'Raw data'!$A$1:$AH$2292,Y$1))</f>
        <v/>
      </c>
      <c r="Z15" s="7" t="str">
        <f>IF($A15="","",VLOOKUP($B15,'Raw data'!$A$1:$AH$2292,Z$1))</f>
        <v/>
      </c>
      <c r="AA15" s="7" t="str">
        <f>IF($A15="","",VLOOKUP($B15,'Raw data'!$A$1:$AH$2292,AA$1))</f>
        <v/>
      </c>
      <c r="AB15" s="7" t="str">
        <f>IF($A15="","",VLOOKUP($B15,'Raw data'!$A$1:$AH$2292,AB$1))</f>
        <v/>
      </c>
      <c r="AC15" s="7" t="str">
        <f>IF($A15="","",VLOOKUP($B15,'Raw data'!$A$1:$AH$2292,AC$1))</f>
        <v/>
      </c>
      <c r="AD15" s="7" t="str">
        <f>IF($A15="","",VLOOKUP($B15,'Raw data'!$A$1:$AH$2292,AD$1))</f>
        <v/>
      </c>
      <c r="AE15" s="7" t="str">
        <f>IF($A15="","",VLOOKUP($B15,'Raw data'!$A$1:$AH$2292,AE$1))</f>
        <v/>
      </c>
      <c r="AF15" s="7" t="str">
        <f>IF($A15="","",VLOOKUP($B15,'Raw data'!$A$1:$AH$2292,AF$1))</f>
        <v/>
      </c>
      <c r="AG15" s="7" t="str">
        <f>IF($A15="","",VLOOKUP($B15,'Raw data'!$A$1:$AH$2292,AG$1))</f>
        <v/>
      </c>
      <c r="AH15" s="7" t="str">
        <f>IF($A15="","",VLOOKUP($B15,'Raw data'!$A$1:$AH$2292,AH$1))</f>
        <v/>
      </c>
      <c r="AI15" s="7" t="str">
        <f>IF($A15="","",VLOOKUP($B15,'Raw data'!$A$1:$AH$2292,AI$1))</f>
        <v/>
      </c>
    </row>
    <row r="16" spans="1:35">
      <c r="A16" s="15"/>
      <c r="B16" s="16"/>
      <c r="C16" s="7" t="str">
        <f>IF($A16="","",VLOOKUP($B16,'Raw data'!$A$1:$AH$2292,C$1))</f>
        <v/>
      </c>
      <c r="D16" s="7" t="str">
        <f>IF($A16="","",VLOOKUP($B16,'Raw data'!$A$1:$AH$2292,D$1))</f>
        <v/>
      </c>
      <c r="E16" s="7" t="str">
        <f>IF($A16="","",VLOOKUP($B16,'Raw data'!$A$1:$AH$2292,E$1))</f>
        <v/>
      </c>
      <c r="F16" s="7" t="str">
        <f>IF($A16="","",VLOOKUP($B16,'Raw data'!$A$1:$AH$2292,F$1))</f>
        <v/>
      </c>
      <c r="G16" s="7" t="str">
        <f>IF($A16="","",VLOOKUP($B16,'Raw data'!$A$1:$AH$2292,G$1))</f>
        <v/>
      </c>
      <c r="H16" s="7" t="str">
        <f>IF($A16="","",VLOOKUP($B16,'Raw data'!$A$1:$AH$2292,H$1))</f>
        <v/>
      </c>
      <c r="I16" s="7" t="str">
        <f>IF($A16="","",VLOOKUP($B16,'Raw data'!$A$1:$AH$2292,I$1))</f>
        <v/>
      </c>
      <c r="J16" s="7" t="str">
        <f>IF($A16="","",VLOOKUP($B16,'Raw data'!$A$1:$AH$2292,J$1))</f>
        <v/>
      </c>
      <c r="K16" s="7" t="str">
        <f>IF($A16="","",VLOOKUP($B16,'Raw data'!$A$1:$AH$2292,K$1))</f>
        <v/>
      </c>
      <c r="L16" s="7" t="str">
        <f>IF($A16="","",VLOOKUP($B16,'Raw data'!$A$1:$AH$2292,L$1))</f>
        <v/>
      </c>
      <c r="M16" s="7" t="str">
        <f>IF($A16="","",VLOOKUP($B16,'Raw data'!$A$1:$AH$2292,M$1))</f>
        <v/>
      </c>
      <c r="N16" s="7" t="str">
        <f>IF($A16="","",VLOOKUP($B16,'Raw data'!$A$1:$AH$2292,N$1))</f>
        <v/>
      </c>
      <c r="O16" s="7" t="str">
        <f>IF($A16="","",VLOOKUP($B16,'Raw data'!$A$1:$AH$2292,O$1))</f>
        <v/>
      </c>
      <c r="P16" s="7" t="str">
        <f>IF($A16="","",VLOOKUP($B16,'Raw data'!$A$1:$AH$2292,P$1))</f>
        <v/>
      </c>
      <c r="Q16" s="7" t="str">
        <f>IF($A16="","",VLOOKUP($B16,'Raw data'!$A$1:$AH$2292,Q$1))</f>
        <v/>
      </c>
      <c r="R16" s="7" t="str">
        <f>IF($A16="","",VLOOKUP($B16,'Raw data'!$A$1:$AH$2292,R$1))</f>
        <v/>
      </c>
      <c r="S16" s="7" t="str">
        <f>IF($A16="","",VLOOKUP($B16,'Raw data'!$A$1:$AH$2292,S$1))</f>
        <v/>
      </c>
      <c r="T16" s="7" t="str">
        <f>IF($A16="","",VLOOKUP($B16,'Raw data'!$A$1:$AH$2292,T$1))</f>
        <v/>
      </c>
      <c r="U16" s="7" t="str">
        <f>IF($A16="","",VLOOKUP($B16,'Raw data'!$A$1:$AH$2292,U$1))</f>
        <v/>
      </c>
      <c r="V16" s="7" t="str">
        <f>IF($A16="","",VLOOKUP($B16,'Raw data'!$A$1:$AH$2292,V$1))</f>
        <v/>
      </c>
      <c r="W16" s="7" t="str">
        <f>IF($A16="","",VLOOKUP($B16,'Raw data'!$A$1:$AH$2292,W$1))</f>
        <v/>
      </c>
      <c r="X16" s="7" t="str">
        <f>IF($A16="","",VLOOKUP($B16,'Raw data'!$A$1:$AH$2292,X$1))</f>
        <v/>
      </c>
      <c r="Y16" s="7" t="str">
        <f>IF($A16="","",VLOOKUP($B16,'Raw data'!$A$1:$AH$2292,Y$1))</f>
        <v/>
      </c>
      <c r="Z16" s="7" t="str">
        <f>IF($A16="","",VLOOKUP($B16,'Raw data'!$A$1:$AH$2292,Z$1))</f>
        <v/>
      </c>
      <c r="AA16" s="7" t="str">
        <f>IF($A16="","",VLOOKUP($B16,'Raw data'!$A$1:$AH$2292,AA$1))</f>
        <v/>
      </c>
      <c r="AB16" s="7" t="str">
        <f>IF($A16="","",VLOOKUP($B16,'Raw data'!$A$1:$AH$2292,AB$1))</f>
        <v/>
      </c>
      <c r="AC16" s="7" t="str">
        <f>IF($A16="","",VLOOKUP($B16,'Raw data'!$A$1:$AH$2292,AC$1))</f>
        <v/>
      </c>
      <c r="AD16" s="7" t="str">
        <f>IF($A16="","",VLOOKUP($B16,'Raw data'!$A$1:$AH$2292,AD$1))</f>
        <v/>
      </c>
      <c r="AE16" s="7" t="str">
        <f>IF($A16="","",VLOOKUP($B16,'Raw data'!$A$1:$AH$2292,AE$1))</f>
        <v/>
      </c>
      <c r="AF16" s="7" t="str">
        <f>IF($A16="","",VLOOKUP($B16,'Raw data'!$A$1:$AH$2292,AF$1))</f>
        <v/>
      </c>
      <c r="AG16" s="7" t="str">
        <f>IF($A16="","",VLOOKUP($B16,'Raw data'!$A$1:$AH$2292,AG$1))</f>
        <v/>
      </c>
      <c r="AH16" s="7" t="str">
        <f>IF($A16="","",VLOOKUP($B16,'Raw data'!$A$1:$AH$2292,AH$1))</f>
        <v/>
      </c>
      <c r="AI16" s="7" t="str">
        <f>IF($A16="","",VLOOKUP($B16,'Raw data'!$A$1:$AH$2292,AI$1))</f>
        <v/>
      </c>
    </row>
    <row r="17" spans="1:35">
      <c r="A17" s="15"/>
      <c r="B17" s="16"/>
      <c r="C17" s="7" t="str">
        <f>IF($A17="","",VLOOKUP($B17,'Raw data'!$A$1:$AH$2292,C$1))</f>
        <v/>
      </c>
      <c r="D17" s="7" t="str">
        <f>IF($A17="","",VLOOKUP($B17,'Raw data'!$A$1:$AH$2292,D$1))</f>
        <v/>
      </c>
      <c r="E17" s="7" t="str">
        <f>IF($A17="","",VLOOKUP($B17,'Raw data'!$A$1:$AH$2292,E$1))</f>
        <v/>
      </c>
      <c r="F17" s="7" t="str">
        <f>IF($A17="","",VLOOKUP($B17,'Raw data'!$A$1:$AH$2292,F$1))</f>
        <v/>
      </c>
      <c r="G17" s="7" t="str">
        <f>IF($A17="","",VLOOKUP($B17,'Raw data'!$A$1:$AH$2292,G$1))</f>
        <v/>
      </c>
      <c r="H17" s="7" t="str">
        <f>IF($A17="","",VLOOKUP($B17,'Raw data'!$A$1:$AH$2292,H$1))</f>
        <v/>
      </c>
      <c r="I17" s="7" t="str">
        <f>IF($A17="","",VLOOKUP($B17,'Raw data'!$A$1:$AH$2292,I$1))</f>
        <v/>
      </c>
      <c r="J17" s="7" t="str">
        <f>IF($A17="","",VLOOKUP($B17,'Raw data'!$A$1:$AH$2292,J$1))</f>
        <v/>
      </c>
      <c r="K17" s="7" t="str">
        <f>IF($A17="","",VLOOKUP($B17,'Raw data'!$A$1:$AH$2292,K$1))</f>
        <v/>
      </c>
      <c r="L17" s="7" t="str">
        <f>IF($A17="","",VLOOKUP($B17,'Raw data'!$A$1:$AH$2292,L$1))</f>
        <v/>
      </c>
      <c r="M17" s="7" t="str">
        <f>IF($A17="","",VLOOKUP($B17,'Raw data'!$A$1:$AH$2292,M$1))</f>
        <v/>
      </c>
      <c r="N17" s="7" t="str">
        <f>IF($A17="","",VLOOKUP($B17,'Raw data'!$A$1:$AH$2292,N$1))</f>
        <v/>
      </c>
      <c r="O17" s="7" t="str">
        <f>IF($A17="","",VLOOKUP($B17,'Raw data'!$A$1:$AH$2292,O$1))</f>
        <v/>
      </c>
      <c r="P17" s="7" t="str">
        <f>IF($A17="","",VLOOKUP($B17,'Raw data'!$A$1:$AH$2292,P$1))</f>
        <v/>
      </c>
      <c r="Q17" s="7" t="str">
        <f>IF($A17="","",VLOOKUP($B17,'Raw data'!$A$1:$AH$2292,Q$1))</f>
        <v/>
      </c>
      <c r="R17" s="7" t="str">
        <f>IF($A17="","",VLOOKUP($B17,'Raw data'!$A$1:$AH$2292,R$1))</f>
        <v/>
      </c>
      <c r="S17" s="7" t="str">
        <f>IF($A17="","",VLOOKUP($B17,'Raw data'!$A$1:$AH$2292,S$1))</f>
        <v/>
      </c>
      <c r="T17" s="7" t="str">
        <f>IF($A17="","",VLOOKUP($B17,'Raw data'!$A$1:$AH$2292,T$1))</f>
        <v/>
      </c>
      <c r="U17" s="7" t="str">
        <f>IF($A17="","",VLOOKUP($B17,'Raw data'!$A$1:$AH$2292,U$1))</f>
        <v/>
      </c>
      <c r="V17" s="7" t="str">
        <f>IF($A17="","",VLOOKUP($B17,'Raw data'!$A$1:$AH$2292,V$1))</f>
        <v/>
      </c>
      <c r="W17" s="7" t="str">
        <f>IF($A17="","",VLOOKUP($B17,'Raw data'!$A$1:$AH$2292,W$1))</f>
        <v/>
      </c>
      <c r="X17" s="7" t="str">
        <f>IF($A17="","",VLOOKUP($B17,'Raw data'!$A$1:$AH$2292,X$1))</f>
        <v/>
      </c>
      <c r="Y17" s="7" t="str">
        <f>IF($A17="","",VLOOKUP($B17,'Raw data'!$A$1:$AH$2292,Y$1))</f>
        <v/>
      </c>
      <c r="Z17" s="7" t="str">
        <f>IF($A17="","",VLOOKUP($B17,'Raw data'!$A$1:$AH$2292,Z$1))</f>
        <v/>
      </c>
      <c r="AA17" s="7" t="str">
        <f>IF($A17="","",VLOOKUP($B17,'Raw data'!$A$1:$AH$2292,AA$1))</f>
        <v/>
      </c>
      <c r="AB17" s="7" t="str">
        <f>IF($A17="","",VLOOKUP($B17,'Raw data'!$A$1:$AH$2292,AB$1))</f>
        <v/>
      </c>
      <c r="AC17" s="7" t="str">
        <f>IF($A17="","",VLOOKUP($B17,'Raw data'!$A$1:$AH$2292,AC$1))</f>
        <v/>
      </c>
      <c r="AD17" s="7" t="str">
        <f>IF($A17="","",VLOOKUP($B17,'Raw data'!$A$1:$AH$2292,AD$1))</f>
        <v/>
      </c>
      <c r="AE17" s="7" t="str">
        <f>IF($A17="","",VLOOKUP($B17,'Raw data'!$A$1:$AH$2292,AE$1))</f>
        <v/>
      </c>
      <c r="AF17" s="7" t="str">
        <f>IF($A17="","",VLOOKUP($B17,'Raw data'!$A$1:$AH$2292,AF$1))</f>
        <v/>
      </c>
      <c r="AG17" s="7" t="str">
        <f>IF($A17="","",VLOOKUP($B17,'Raw data'!$A$1:$AH$2292,AG$1))</f>
        <v/>
      </c>
      <c r="AH17" s="7" t="str">
        <f>IF($A17="","",VLOOKUP($B17,'Raw data'!$A$1:$AH$2292,AH$1))</f>
        <v/>
      </c>
      <c r="AI17" s="7" t="str">
        <f>IF($A17="","",VLOOKUP($B17,'Raw data'!$A$1:$AH$2292,AI$1))</f>
        <v/>
      </c>
    </row>
    <row r="18" spans="1:35">
      <c r="A18" s="15"/>
      <c r="B18" s="16"/>
      <c r="C18" s="7" t="str">
        <f>IF($A18="","",VLOOKUP($B18,'Raw data'!$A$1:$AH$2292,C$1))</f>
        <v/>
      </c>
      <c r="D18" s="7" t="str">
        <f>IF($A18="","",VLOOKUP($B18,'Raw data'!$A$1:$AH$2292,D$1))</f>
        <v/>
      </c>
      <c r="E18" s="7" t="str">
        <f>IF($A18="","",VLOOKUP($B18,'Raw data'!$A$1:$AH$2292,E$1))</f>
        <v/>
      </c>
      <c r="F18" s="7" t="str">
        <f>IF($A18="","",VLOOKUP($B18,'Raw data'!$A$1:$AH$2292,F$1))</f>
        <v/>
      </c>
      <c r="G18" s="7" t="str">
        <f>IF($A18="","",VLOOKUP($B18,'Raw data'!$A$1:$AH$2292,G$1))</f>
        <v/>
      </c>
      <c r="H18" s="7" t="str">
        <f>IF($A18="","",VLOOKUP($B18,'Raw data'!$A$1:$AH$2292,H$1))</f>
        <v/>
      </c>
      <c r="I18" s="7" t="str">
        <f>IF($A18="","",VLOOKUP($B18,'Raw data'!$A$1:$AH$2292,I$1))</f>
        <v/>
      </c>
      <c r="J18" s="7" t="str">
        <f>IF($A18="","",VLOOKUP($B18,'Raw data'!$A$1:$AH$2292,J$1))</f>
        <v/>
      </c>
      <c r="K18" s="7" t="str">
        <f>IF($A18="","",VLOOKUP($B18,'Raw data'!$A$1:$AH$2292,K$1))</f>
        <v/>
      </c>
      <c r="L18" s="7" t="str">
        <f>IF($A18="","",VLOOKUP($B18,'Raw data'!$A$1:$AH$2292,L$1))</f>
        <v/>
      </c>
      <c r="M18" s="7" t="str">
        <f>IF($A18="","",VLOOKUP($B18,'Raw data'!$A$1:$AH$2292,M$1))</f>
        <v/>
      </c>
      <c r="N18" s="7" t="str">
        <f>IF($A18="","",VLOOKUP($B18,'Raw data'!$A$1:$AH$2292,N$1))</f>
        <v/>
      </c>
      <c r="O18" s="7" t="str">
        <f>IF($A18="","",VLOOKUP($B18,'Raw data'!$A$1:$AH$2292,O$1))</f>
        <v/>
      </c>
      <c r="P18" s="7" t="str">
        <f>IF($A18="","",VLOOKUP($B18,'Raw data'!$A$1:$AH$2292,P$1))</f>
        <v/>
      </c>
      <c r="Q18" s="7" t="str">
        <f>IF($A18="","",VLOOKUP($B18,'Raw data'!$A$1:$AH$2292,Q$1))</f>
        <v/>
      </c>
      <c r="R18" s="7" t="str">
        <f>IF($A18="","",VLOOKUP($B18,'Raw data'!$A$1:$AH$2292,R$1))</f>
        <v/>
      </c>
      <c r="S18" s="7" t="str">
        <f>IF($A18="","",VLOOKUP($B18,'Raw data'!$A$1:$AH$2292,S$1))</f>
        <v/>
      </c>
      <c r="T18" s="7" t="str">
        <f>IF($A18="","",VLOOKUP($B18,'Raw data'!$A$1:$AH$2292,T$1))</f>
        <v/>
      </c>
      <c r="U18" s="7" t="str">
        <f>IF($A18="","",VLOOKUP($B18,'Raw data'!$A$1:$AH$2292,U$1))</f>
        <v/>
      </c>
      <c r="V18" s="7" t="str">
        <f>IF($A18="","",VLOOKUP($B18,'Raw data'!$A$1:$AH$2292,V$1))</f>
        <v/>
      </c>
      <c r="W18" s="7" t="str">
        <f>IF($A18="","",VLOOKUP($B18,'Raw data'!$A$1:$AH$2292,W$1))</f>
        <v/>
      </c>
      <c r="X18" s="7" t="str">
        <f>IF($A18="","",VLOOKUP($B18,'Raw data'!$A$1:$AH$2292,X$1))</f>
        <v/>
      </c>
      <c r="Y18" s="7" t="str">
        <f>IF($A18="","",VLOOKUP($B18,'Raw data'!$A$1:$AH$2292,Y$1))</f>
        <v/>
      </c>
      <c r="Z18" s="7" t="str">
        <f>IF($A18="","",VLOOKUP($B18,'Raw data'!$A$1:$AH$2292,Z$1))</f>
        <v/>
      </c>
      <c r="AA18" s="7" t="str">
        <f>IF($A18="","",VLOOKUP($B18,'Raw data'!$A$1:$AH$2292,AA$1))</f>
        <v/>
      </c>
      <c r="AB18" s="7" t="str">
        <f>IF($A18="","",VLOOKUP($B18,'Raw data'!$A$1:$AH$2292,AB$1))</f>
        <v/>
      </c>
      <c r="AC18" s="7" t="str">
        <f>IF($A18="","",VLOOKUP($B18,'Raw data'!$A$1:$AH$2292,AC$1))</f>
        <v/>
      </c>
      <c r="AD18" s="7" t="str">
        <f>IF($A18="","",VLOOKUP($B18,'Raw data'!$A$1:$AH$2292,AD$1))</f>
        <v/>
      </c>
      <c r="AE18" s="7" t="str">
        <f>IF($A18="","",VLOOKUP($B18,'Raw data'!$A$1:$AH$2292,AE$1))</f>
        <v/>
      </c>
      <c r="AF18" s="7" t="str">
        <f>IF($A18="","",VLOOKUP($B18,'Raw data'!$A$1:$AH$2292,AF$1))</f>
        <v/>
      </c>
      <c r="AG18" s="7" t="str">
        <f>IF($A18="","",VLOOKUP($B18,'Raw data'!$A$1:$AH$2292,AG$1))</f>
        <v/>
      </c>
      <c r="AH18" s="7" t="str">
        <f>IF($A18="","",VLOOKUP($B18,'Raw data'!$A$1:$AH$2292,AH$1))</f>
        <v/>
      </c>
      <c r="AI18" s="7" t="str">
        <f>IF($A18="","",VLOOKUP($B18,'Raw data'!$A$1:$AH$2292,AI$1))</f>
        <v/>
      </c>
    </row>
    <row r="19" spans="1:35">
      <c r="A19" s="15"/>
      <c r="B19" s="16"/>
      <c r="C19" s="7" t="str">
        <f>IF($A19="","",VLOOKUP($B19,'Raw data'!$A$1:$AH$2292,C$1))</f>
        <v/>
      </c>
      <c r="D19" s="7" t="str">
        <f>IF($A19="","",VLOOKUP($B19,'Raw data'!$A$1:$AH$2292,D$1))</f>
        <v/>
      </c>
      <c r="E19" s="7" t="str">
        <f>IF($A19="","",VLOOKUP($B19,'Raw data'!$A$1:$AH$2292,E$1))</f>
        <v/>
      </c>
      <c r="F19" s="7" t="str">
        <f>IF($A19="","",VLOOKUP($B19,'Raw data'!$A$1:$AH$2292,F$1))</f>
        <v/>
      </c>
      <c r="G19" s="7" t="str">
        <f>IF($A19="","",VLOOKUP($B19,'Raw data'!$A$1:$AH$2292,G$1))</f>
        <v/>
      </c>
      <c r="H19" s="7" t="str">
        <f>IF($A19="","",VLOOKUP($B19,'Raw data'!$A$1:$AH$2292,H$1))</f>
        <v/>
      </c>
      <c r="I19" s="7" t="str">
        <f>IF($A19="","",VLOOKUP($B19,'Raw data'!$A$1:$AH$2292,I$1))</f>
        <v/>
      </c>
      <c r="J19" s="7" t="str">
        <f>IF($A19="","",VLOOKUP($B19,'Raw data'!$A$1:$AH$2292,J$1))</f>
        <v/>
      </c>
      <c r="K19" s="7" t="str">
        <f>IF($A19="","",VLOOKUP($B19,'Raw data'!$A$1:$AH$2292,K$1))</f>
        <v/>
      </c>
      <c r="L19" s="7" t="str">
        <f>IF($A19="","",VLOOKUP($B19,'Raw data'!$A$1:$AH$2292,L$1))</f>
        <v/>
      </c>
      <c r="M19" s="7" t="str">
        <f>IF($A19="","",VLOOKUP($B19,'Raw data'!$A$1:$AH$2292,M$1))</f>
        <v/>
      </c>
      <c r="N19" s="7" t="str">
        <f>IF($A19="","",VLOOKUP($B19,'Raw data'!$A$1:$AH$2292,N$1))</f>
        <v/>
      </c>
      <c r="O19" s="7" t="str">
        <f>IF($A19="","",VLOOKUP($B19,'Raw data'!$A$1:$AH$2292,O$1))</f>
        <v/>
      </c>
      <c r="P19" s="7" t="str">
        <f>IF($A19="","",VLOOKUP($B19,'Raw data'!$A$1:$AH$2292,P$1))</f>
        <v/>
      </c>
      <c r="Q19" s="7" t="str">
        <f>IF($A19="","",VLOOKUP($B19,'Raw data'!$A$1:$AH$2292,Q$1))</f>
        <v/>
      </c>
      <c r="R19" s="7" t="str">
        <f>IF($A19="","",VLOOKUP($B19,'Raw data'!$A$1:$AH$2292,R$1))</f>
        <v/>
      </c>
      <c r="S19" s="7" t="str">
        <f>IF($A19="","",VLOOKUP($B19,'Raw data'!$A$1:$AH$2292,S$1))</f>
        <v/>
      </c>
      <c r="T19" s="7" t="str">
        <f>IF($A19="","",VLOOKUP($B19,'Raw data'!$A$1:$AH$2292,T$1))</f>
        <v/>
      </c>
      <c r="U19" s="7" t="str">
        <f>IF($A19="","",VLOOKUP($B19,'Raw data'!$A$1:$AH$2292,U$1))</f>
        <v/>
      </c>
      <c r="V19" s="7" t="str">
        <f>IF($A19="","",VLOOKUP($B19,'Raw data'!$A$1:$AH$2292,V$1))</f>
        <v/>
      </c>
      <c r="W19" s="7" t="str">
        <f>IF($A19="","",VLOOKUP($B19,'Raw data'!$A$1:$AH$2292,W$1))</f>
        <v/>
      </c>
      <c r="X19" s="7" t="str">
        <f>IF($A19="","",VLOOKUP($B19,'Raw data'!$A$1:$AH$2292,X$1))</f>
        <v/>
      </c>
      <c r="Y19" s="7" t="str">
        <f>IF($A19="","",VLOOKUP($B19,'Raw data'!$A$1:$AH$2292,Y$1))</f>
        <v/>
      </c>
      <c r="Z19" s="7" t="str">
        <f>IF($A19="","",VLOOKUP($B19,'Raw data'!$A$1:$AH$2292,Z$1))</f>
        <v/>
      </c>
      <c r="AA19" s="7" t="str">
        <f>IF($A19="","",VLOOKUP($B19,'Raw data'!$A$1:$AH$2292,AA$1))</f>
        <v/>
      </c>
      <c r="AB19" s="7" t="str">
        <f>IF($A19="","",VLOOKUP($B19,'Raw data'!$A$1:$AH$2292,AB$1))</f>
        <v/>
      </c>
      <c r="AC19" s="7" t="str">
        <f>IF($A19="","",VLOOKUP($B19,'Raw data'!$A$1:$AH$2292,AC$1))</f>
        <v/>
      </c>
      <c r="AD19" s="7" t="str">
        <f>IF($A19="","",VLOOKUP($B19,'Raw data'!$A$1:$AH$2292,AD$1))</f>
        <v/>
      </c>
      <c r="AE19" s="7" t="str">
        <f>IF($A19="","",VLOOKUP($B19,'Raw data'!$A$1:$AH$2292,AE$1))</f>
        <v/>
      </c>
      <c r="AF19" s="7" t="str">
        <f>IF($A19="","",VLOOKUP($B19,'Raw data'!$A$1:$AH$2292,AF$1))</f>
        <v/>
      </c>
      <c r="AG19" s="7" t="str">
        <f>IF($A19="","",VLOOKUP($B19,'Raw data'!$A$1:$AH$2292,AG$1))</f>
        <v/>
      </c>
      <c r="AH19" s="7" t="str">
        <f>IF($A19="","",VLOOKUP($B19,'Raw data'!$A$1:$AH$2292,AH$1))</f>
        <v/>
      </c>
      <c r="AI19" s="7" t="str">
        <f>IF($A19="","",VLOOKUP($B19,'Raw data'!$A$1:$AH$2292,AI$1))</f>
        <v/>
      </c>
    </row>
    <row r="20" spans="1:35">
      <c r="A20" s="15"/>
      <c r="B20" s="16"/>
      <c r="C20" s="7" t="str">
        <f>IF($A20="","",VLOOKUP($B20,'Raw data'!$A$1:$AH$2292,C$1))</f>
        <v/>
      </c>
      <c r="D20" s="7" t="str">
        <f>IF($A20="","",VLOOKUP($B20,'Raw data'!$A$1:$AH$2292,D$1))</f>
        <v/>
      </c>
      <c r="E20" s="7" t="str">
        <f>IF($A20="","",VLOOKUP($B20,'Raw data'!$A$1:$AH$2292,E$1))</f>
        <v/>
      </c>
      <c r="F20" s="7" t="str">
        <f>IF($A20="","",VLOOKUP($B20,'Raw data'!$A$1:$AH$2292,F$1))</f>
        <v/>
      </c>
      <c r="G20" s="7" t="str">
        <f>IF($A20="","",VLOOKUP($B20,'Raw data'!$A$1:$AH$2292,G$1))</f>
        <v/>
      </c>
      <c r="H20" s="7" t="str">
        <f>IF($A20="","",VLOOKUP($B20,'Raw data'!$A$1:$AH$2292,H$1))</f>
        <v/>
      </c>
      <c r="I20" s="7" t="str">
        <f>IF($A20="","",VLOOKUP($B20,'Raw data'!$A$1:$AH$2292,I$1))</f>
        <v/>
      </c>
      <c r="J20" s="7" t="str">
        <f>IF($A20="","",VLOOKUP($B20,'Raw data'!$A$1:$AH$2292,J$1))</f>
        <v/>
      </c>
      <c r="K20" s="7" t="str">
        <f>IF($A20="","",VLOOKUP($B20,'Raw data'!$A$1:$AH$2292,K$1))</f>
        <v/>
      </c>
      <c r="L20" s="7" t="str">
        <f>IF($A20="","",VLOOKUP($B20,'Raw data'!$A$1:$AH$2292,L$1))</f>
        <v/>
      </c>
      <c r="M20" s="7" t="str">
        <f>IF($A20="","",VLOOKUP($B20,'Raw data'!$A$1:$AH$2292,M$1))</f>
        <v/>
      </c>
      <c r="N20" s="7" t="str">
        <f>IF($A20="","",VLOOKUP($B20,'Raw data'!$A$1:$AH$2292,N$1))</f>
        <v/>
      </c>
      <c r="O20" s="7" t="str">
        <f>IF($A20="","",VLOOKUP($B20,'Raw data'!$A$1:$AH$2292,O$1))</f>
        <v/>
      </c>
      <c r="P20" s="7" t="str">
        <f>IF($A20="","",VLOOKUP($B20,'Raw data'!$A$1:$AH$2292,P$1))</f>
        <v/>
      </c>
      <c r="Q20" s="7" t="str">
        <f>IF($A20="","",VLOOKUP($B20,'Raw data'!$A$1:$AH$2292,Q$1))</f>
        <v/>
      </c>
      <c r="R20" s="7" t="str">
        <f>IF($A20="","",VLOOKUP($B20,'Raw data'!$A$1:$AH$2292,R$1))</f>
        <v/>
      </c>
      <c r="S20" s="7" t="str">
        <f>IF($A20="","",VLOOKUP($B20,'Raw data'!$A$1:$AH$2292,S$1))</f>
        <v/>
      </c>
      <c r="T20" s="7" t="str">
        <f>IF($A20="","",VLOOKUP($B20,'Raw data'!$A$1:$AH$2292,T$1))</f>
        <v/>
      </c>
      <c r="U20" s="7" t="str">
        <f>IF($A20="","",VLOOKUP($B20,'Raw data'!$A$1:$AH$2292,U$1))</f>
        <v/>
      </c>
      <c r="V20" s="7" t="str">
        <f>IF($A20="","",VLOOKUP($B20,'Raw data'!$A$1:$AH$2292,V$1))</f>
        <v/>
      </c>
      <c r="W20" s="7" t="str">
        <f>IF($A20="","",VLOOKUP($B20,'Raw data'!$A$1:$AH$2292,W$1))</f>
        <v/>
      </c>
      <c r="X20" s="7" t="str">
        <f>IF($A20="","",VLOOKUP($B20,'Raw data'!$A$1:$AH$2292,X$1))</f>
        <v/>
      </c>
      <c r="Y20" s="7" t="str">
        <f>IF($A20="","",VLOOKUP($B20,'Raw data'!$A$1:$AH$2292,Y$1))</f>
        <v/>
      </c>
      <c r="Z20" s="7" t="str">
        <f>IF($A20="","",VLOOKUP($B20,'Raw data'!$A$1:$AH$2292,Z$1))</f>
        <v/>
      </c>
      <c r="AA20" s="7" t="str">
        <f>IF($A20="","",VLOOKUP($B20,'Raw data'!$A$1:$AH$2292,AA$1))</f>
        <v/>
      </c>
      <c r="AB20" s="7" t="str">
        <f>IF($A20="","",VLOOKUP($B20,'Raw data'!$A$1:$AH$2292,AB$1))</f>
        <v/>
      </c>
      <c r="AC20" s="7" t="str">
        <f>IF($A20="","",VLOOKUP($B20,'Raw data'!$A$1:$AH$2292,AC$1))</f>
        <v/>
      </c>
      <c r="AD20" s="7" t="str">
        <f>IF($A20="","",VLOOKUP($B20,'Raw data'!$A$1:$AH$2292,AD$1))</f>
        <v/>
      </c>
      <c r="AE20" s="7" t="str">
        <f>IF($A20="","",VLOOKUP($B20,'Raw data'!$A$1:$AH$2292,AE$1))</f>
        <v/>
      </c>
      <c r="AF20" s="7" t="str">
        <f>IF($A20="","",VLOOKUP($B20,'Raw data'!$A$1:$AH$2292,AF$1))</f>
        <v/>
      </c>
      <c r="AG20" s="7" t="str">
        <f>IF($A20="","",VLOOKUP($B20,'Raw data'!$A$1:$AH$2292,AG$1))</f>
        <v/>
      </c>
      <c r="AH20" s="7" t="str">
        <f>IF($A20="","",VLOOKUP($B20,'Raw data'!$A$1:$AH$2292,AH$1))</f>
        <v/>
      </c>
      <c r="AI20" s="7" t="str">
        <f>IF($A20="","",VLOOKUP($B20,'Raw data'!$A$1:$AH$2292,AI$1))</f>
        <v/>
      </c>
    </row>
    <row r="21" spans="1:35">
      <c r="A21" s="15"/>
      <c r="B21" s="16"/>
      <c r="C21" s="7" t="str">
        <f>IF($A21="","",VLOOKUP($B21,'Raw data'!$A$1:$AH$2292,C$1))</f>
        <v/>
      </c>
      <c r="D21" s="7" t="str">
        <f>IF($A21="","",VLOOKUP($B21,'Raw data'!$A$1:$AH$2292,D$1))</f>
        <v/>
      </c>
      <c r="E21" s="7" t="str">
        <f>IF($A21="","",VLOOKUP($B21,'Raw data'!$A$1:$AH$2292,E$1))</f>
        <v/>
      </c>
      <c r="F21" s="7" t="str">
        <f>IF($A21="","",VLOOKUP($B21,'Raw data'!$A$1:$AH$2292,F$1))</f>
        <v/>
      </c>
      <c r="G21" s="7" t="str">
        <f>IF($A21="","",VLOOKUP($B21,'Raw data'!$A$1:$AH$2292,G$1))</f>
        <v/>
      </c>
      <c r="H21" s="7" t="str">
        <f>IF($A21="","",VLOOKUP($B21,'Raw data'!$A$1:$AH$2292,H$1))</f>
        <v/>
      </c>
      <c r="I21" s="7" t="str">
        <f>IF($A21="","",VLOOKUP($B21,'Raw data'!$A$1:$AH$2292,I$1))</f>
        <v/>
      </c>
      <c r="J21" s="7" t="str">
        <f>IF($A21="","",VLOOKUP($B21,'Raw data'!$A$1:$AH$2292,J$1))</f>
        <v/>
      </c>
      <c r="K21" s="7" t="str">
        <f>IF($A21="","",VLOOKUP($B21,'Raw data'!$A$1:$AH$2292,K$1))</f>
        <v/>
      </c>
      <c r="L21" s="7" t="str">
        <f>IF($A21="","",VLOOKUP($B21,'Raw data'!$A$1:$AH$2292,L$1))</f>
        <v/>
      </c>
      <c r="M21" s="7" t="str">
        <f>IF($A21="","",VLOOKUP($B21,'Raw data'!$A$1:$AH$2292,M$1))</f>
        <v/>
      </c>
      <c r="N21" s="7" t="str">
        <f>IF($A21="","",VLOOKUP($B21,'Raw data'!$A$1:$AH$2292,N$1))</f>
        <v/>
      </c>
      <c r="O21" s="7" t="str">
        <f>IF($A21="","",VLOOKUP($B21,'Raw data'!$A$1:$AH$2292,O$1))</f>
        <v/>
      </c>
      <c r="P21" s="7" t="str">
        <f>IF($A21="","",VLOOKUP($B21,'Raw data'!$A$1:$AH$2292,P$1))</f>
        <v/>
      </c>
      <c r="Q21" s="7" t="str">
        <f>IF($A21="","",VLOOKUP($B21,'Raw data'!$A$1:$AH$2292,Q$1))</f>
        <v/>
      </c>
      <c r="R21" s="7" t="str">
        <f>IF($A21="","",VLOOKUP($B21,'Raw data'!$A$1:$AH$2292,R$1))</f>
        <v/>
      </c>
      <c r="S21" s="7" t="str">
        <f>IF($A21="","",VLOOKUP($B21,'Raw data'!$A$1:$AH$2292,S$1))</f>
        <v/>
      </c>
      <c r="T21" s="7" t="str">
        <f>IF($A21="","",VLOOKUP($B21,'Raw data'!$A$1:$AH$2292,T$1))</f>
        <v/>
      </c>
      <c r="U21" s="7" t="str">
        <f>IF($A21="","",VLOOKUP($B21,'Raw data'!$A$1:$AH$2292,U$1))</f>
        <v/>
      </c>
      <c r="V21" s="7" t="str">
        <f>IF($A21="","",VLOOKUP($B21,'Raw data'!$A$1:$AH$2292,V$1))</f>
        <v/>
      </c>
      <c r="W21" s="7" t="str">
        <f>IF($A21="","",VLOOKUP($B21,'Raw data'!$A$1:$AH$2292,W$1))</f>
        <v/>
      </c>
      <c r="X21" s="7" t="str">
        <f>IF($A21="","",VLOOKUP($B21,'Raw data'!$A$1:$AH$2292,X$1))</f>
        <v/>
      </c>
      <c r="Y21" s="7" t="str">
        <f>IF($A21="","",VLOOKUP($B21,'Raw data'!$A$1:$AH$2292,Y$1))</f>
        <v/>
      </c>
      <c r="Z21" s="7" t="str">
        <f>IF($A21="","",VLOOKUP($B21,'Raw data'!$A$1:$AH$2292,Z$1))</f>
        <v/>
      </c>
      <c r="AA21" s="7" t="str">
        <f>IF($A21="","",VLOOKUP($B21,'Raw data'!$A$1:$AH$2292,AA$1))</f>
        <v/>
      </c>
      <c r="AB21" s="7" t="str">
        <f>IF($A21="","",VLOOKUP($B21,'Raw data'!$A$1:$AH$2292,AB$1))</f>
        <v/>
      </c>
      <c r="AC21" s="7" t="str">
        <f>IF($A21="","",VLOOKUP($B21,'Raw data'!$A$1:$AH$2292,AC$1))</f>
        <v/>
      </c>
      <c r="AD21" s="7" t="str">
        <f>IF($A21="","",VLOOKUP($B21,'Raw data'!$A$1:$AH$2292,AD$1))</f>
        <v/>
      </c>
      <c r="AE21" s="7" t="str">
        <f>IF($A21="","",VLOOKUP($B21,'Raw data'!$A$1:$AH$2292,AE$1))</f>
        <v/>
      </c>
      <c r="AF21" s="7" t="str">
        <f>IF($A21="","",VLOOKUP($B21,'Raw data'!$A$1:$AH$2292,AF$1))</f>
        <v/>
      </c>
      <c r="AG21" s="7" t="str">
        <f>IF($A21="","",VLOOKUP($B21,'Raw data'!$A$1:$AH$2292,AG$1))</f>
        <v/>
      </c>
      <c r="AH21" s="7" t="str">
        <f>IF($A21="","",VLOOKUP($B21,'Raw data'!$A$1:$AH$2292,AH$1))</f>
        <v/>
      </c>
      <c r="AI21" s="7" t="str">
        <f>IF($A21="","",VLOOKUP($B21,'Raw data'!$A$1:$AH$2292,AI$1))</f>
        <v/>
      </c>
    </row>
    <row r="22" spans="1:35">
      <c r="A22" s="15"/>
      <c r="B22" s="16"/>
      <c r="C22" s="7" t="str">
        <f>IF($A22="","",VLOOKUP($B22,'Raw data'!$A$1:$AH$2292,C$1))</f>
        <v/>
      </c>
      <c r="D22" s="7" t="str">
        <f>IF($A22="","",VLOOKUP($B22,'Raw data'!$A$1:$AH$2292,D$1))</f>
        <v/>
      </c>
      <c r="E22" s="7" t="str">
        <f>IF($A22="","",VLOOKUP($B22,'Raw data'!$A$1:$AH$2292,E$1))</f>
        <v/>
      </c>
      <c r="F22" s="7" t="str">
        <f>IF($A22="","",VLOOKUP($B22,'Raw data'!$A$1:$AH$2292,F$1))</f>
        <v/>
      </c>
      <c r="G22" s="7" t="str">
        <f>IF($A22="","",VLOOKUP($B22,'Raw data'!$A$1:$AH$2292,G$1))</f>
        <v/>
      </c>
      <c r="H22" s="7" t="str">
        <f>IF($A22="","",VLOOKUP($B22,'Raw data'!$A$1:$AH$2292,H$1))</f>
        <v/>
      </c>
      <c r="I22" s="7" t="str">
        <f>IF($A22="","",VLOOKUP($B22,'Raw data'!$A$1:$AH$2292,I$1))</f>
        <v/>
      </c>
      <c r="J22" s="7" t="str">
        <f>IF($A22="","",VLOOKUP($B22,'Raw data'!$A$1:$AH$2292,J$1))</f>
        <v/>
      </c>
      <c r="K22" s="7" t="str">
        <f>IF($A22="","",VLOOKUP($B22,'Raw data'!$A$1:$AH$2292,K$1))</f>
        <v/>
      </c>
      <c r="L22" s="7" t="str">
        <f>IF($A22="","",VLOOKUP($B22,'Raw data'!$A$1:$AH$2292,L$1))</f>
        <v/>
      </c>
      <c r="M22" s="7" t="str">
        <f>IF($A22="","",VLOOKUP($B22,'Raw data'!$A$1:$AH$2292,M$1))</f>
        <v/>
      </c>
      <c r="N22" s="7" t="str">
        <f>IF($A22="","",VLOOKUP($B22,'Raw data'!$A$1:$AH$2292,N$1))</f>
        <v/>
      </c>
      <c r="O22" s="7" t="str">
        <f>IF($A22="","",VLOOKUP($B22,'Raw data'!$A$1:$AH$2292,O$1))</f>
        <v/>
      </c>
      <c r="P22" s="7" t="str">
        <f>IF($A22="","",VLOOKUP($B22,'Raw data'!$A$1:$AH$2292,P$1))</f>
        <v/>
      </c>
      <c r="Q22" s="7" t="str">
        <f>IF($A22="","",VLOOKUP($B22,'Raw data'!$A$1:$AH$2292,Q$1))</f>
        <v/>
      </c>
      <c r="R22" s="7" t="str">
        <f>IF($A22="","",VLOOKUP($B22,'Raw data'!$A$1:$AH$2292,R$1))</f>
        <v/>
      </c>
      <c r="S22" s="7" t="str">
        <f>IF($A22="","",VLOOKUP($B22,'Raw data'!$A$1:$AH$2292,S$1))</f>
        <v/>
      </c>
      <c r="T22" s="7" t="str">
        <f>IF($A22="","",VLOOKUP($B22,'Raw data'!$A$1:$AH$2292,T$1))</f>
        <v/>
      </c>
      <c r="U22" s="7" t="str">
        <f>IF($A22="","",VLOOKUP($B22,'Raw data'!$A$1:$AH$2292,U$1))</f>
        <v/>
      </c>
      <c r="V22" s="7" t="str">
        <f>IF($A22="","",VLOOKUP($B22,'Raw data'!$A$1:$AH$2292,V$1))</f>
        <v/>
      </c>
      <c r="W22" s="7" t="str">
        <f>IF($A22="","",VLOOKUP($B22,'Raw data'!$A$1:$AH$2292,W$1))</f>
        <v/>
      </c>
      <c r="X22" s="7" t="str">
        <f>IF($A22="","",VLOOKUP($B22,'Raw data'!$A$1:$AH$2292,X$1))</f>
        <v/>
      </c>
      <c r="Y22" s="7" t="str">
        <f>IF($A22="","",VLOOKUP($B22,'Raw data'!$A$1:$AH$2292,Y$1))</f>
        <v/>
      </c>
      <c r="Z22" s="7" t="str">
        <f>IF($A22="","",VLOOKUP($B22,'Raw data'!$A$1:$AH$2292,Z$1))</f>
        <v/>
      </c>
      <c r="AA22" s="7" t="str">
        <f>IF($A22="","",VLOOKUP($B22,'Raw data'!$A$1:$AH$2292,AA$1))</f>
        <v/>
      </c>
      <c r="AB22" s="7" t="str">
        <f>IF($A22="","",VLOOKUP($B22,'Raw data'!$A$1:$AH$2292,AB$1))</f>
        <v/>
      </c>
      <c r="AC22" s="7" t="str">
        <f>IF($A22="","",VLOOKUP($B22,'Raw data'!$A$1:$AH$2292,AC$1))</f>
        <v/>
      </c>
      <c r="AD22" s="7" t="str">
        <f>IF($A22="","",VLOOKUP($B22,'Raw data'!$A$1:$AH$2292,AD$1))</f>
        <v/>
      </c>
      <c r="AE22" s="7" t="str">
        <f>IF($A22="","",VLOOKUP($B22,'Raw data'!$A$1:$AH$2292,AE$1))</f>
        <v/>
      </c>
      <c r="AF22" s="7" t="str">
        <f>IF($A22="","",VLOOKUP($B22,'Raw data'!$A$1:$AH$2292,AF$1))</f>
        <v/>
      </c>
      <c r="AG22" s="7" t="str">
        <f>IF($A22="","",VLOOKUP($B22,'Raw data'!$A$1:$AH$2292,AG$1))</f>
        <v/>
      </c>
      <c r="AH22" s="7" t="str">
        <f>IF($A22="","",VLOOKUP($B22,'Raw data'!$A$1:$AH$2292,AH$1))</f>
        <v/>
      </c>
      <c r="AI22" s="7" t="str">
        <f>IF($A22="","",VLOOKUP($B22,'Raw data'!$A$1:$AH$2292,AI$1))</f>
        <v/>
      </c>
    </row>
    <row r="23" spans="1:35">
      <c r="A23" s="4" t="s">
        <v>91</v>
      </c>
    </row>
    <row r="24" spans="1:35">
      <c r="A24" s="5">
        <f>SUM(A3:A23)</f>
        <v>10000</v>
      </c>
    </row>
    <row r="26" spans="1:35">
      <c r="A26" s="17" t="s">
        <v>81</v>
      </c>
      <c r="B26" s="17"/>
      <c r="E26" s="10" t="s">
        <v>82</v>
      </c>
    </row>
    <row r="28" spans="1:35">
      <c r="A28" s="11" t="s">
        <v>42</v>
      </c>
      <c r="B28" s="12">
        <f>Calc!C24</f>
        <v>0</v>
      </c>
      <c r="D28" s="11" t="s">
        <v>83</v>
      </c>
      <c r="E28" s="12">
        <f>B32+B33+B34+B35+B36+B37+B39+B38+B40+B41+B42+B43</f>
        <v>0.6109</v>
      </c>
    </row>
    <row r="29" spans="1:35">
      <c r="A29" s="11" t="s">
        <v>78</v>
      </c>
      <c r="B29" s="12">
        <f>Calc!D24</f>
        <v>4.41E-2</v>
      </c>
      <c r="D29" s="11" t="s">
        <v>84</v>
      </c>
      <c r="E29" s="12">
        <f>B44+B45+B46+B47+B48+B49+B50+B51+B52</f>
        <v>0.17433999999999999</v>
      </c>
    </row>
    <row r="30" spans="1:35">
      <c r="A30" s="11" t="s">
        <v>44</v>
      </c>
      <c r="B30" s="12">
        <f>Calc!E24</f>
        <v>3.0000000000000001E-3</v>
      </c>
      <c r="D30" s="11" t="s">
        <v>85</v>
      </c>
      <c r="E30" s="12">
        <f>B58</f>
        <v>0.10680000000000001</v>
      </c>
    </row>
    <row r="31" spans="1:35">
      <c r="A31" s="11" t="s">
        <v>45</v>
      </c>
      <c r="B31" s="12">
        <f>Calc!F24</f>
        <v>0</v>
      </c>
      <c r="D31" s="11" t="s">
        <v>86</v>
      </c>
      <c r="E31" s="12">
        <f>B29+B28+B54</f>
        <v>4.41E-2</v>
      </c>
    </row>
    <row r="32" spans="1:35">
      <c r="A32" s="11" t="s">
        <v>79</v>
      </c>
      <c r="B32" s="12">
        <f>Calc!G24</f>
        <v>0</v>
      </c>
      <c r="D32" s="11" t="s">
        <v>87</v>
      </c>
      <c r="E32" s="12">
        <f>B30</f>
        <v>3.0000000000000001E-3</v>
      </c>
    </row>
    <row r="33" spans="1:5">
      <c r="A33" s="11" t="s">
        <v>47</v>
      </c>
      <c r="B33" s="12">
        <f>Calc!H24</f>
        <v>0</v>
      </c>
      <c r="D33" s="11" t="s">
        <v>88</v>
      </c>
      <c r="E33" s="12">
        <f>B55</f>
        <v>5.9470000000000002E-2</v>
      </c>
    </row>
    <row r="34" spans="1:5">
      <c r="A34" s="11" t="s">
        <v>48</v>
      </c>
      <c r="B34" s="12">
        <f>Calc!I24</f>
        <v>0.19708000000000001</v>
      </c>
      <c r="D34" s="11" t="s">
        <v>89</v>
      </c>
      <c r="E34" s="12">
        <f>B31+B56+B57+B59+B60+B53</f>
        <v>1.39E-3</v>
      </c>
    </row>
    <row r="35" spans="1:5">
      <c r="A35" s="11" t="s">
        <v>49</v>
      </c>
      <c r="B35" s="12">
        <f>Calc!J24</f>
        <v>4.1999999999999997E-3</v>
      </c>
    </row>
    <row r="36" spans="1:5">
      <c r="A36" s="11" t="s">
        <v>50</v>
      </c>
      <c r="B36" s="12">
        <f>Calc!K24</f>
        <v>0</v>
      </c>
      <c r="E36" s="3">
        <f>SUM(E28:E35)</f>
        <v>1</v>
      </c>
    </row>
    <row r="37" spans="1:5">
      <c r="A37" s="11" t="s">
        <v>51</v>
      </c>
      <c r="B37" s="12">
        <f>Calc!L24</f>
        <v>0</v>
      </c>
    </row>
    <row r="38" spans="1:5">
      <c r="A38" s="11" t="s">
        <v>52</v>
      </c>
      <c r="B38" s="12">
        <f>Calc!M24</f>
        <v>3.3999999999999998E-3</v>
      </c>
    </row>
    <row r="39" spans="1:5">
      <c r="A39" s="11" t="s">
        <v>53</v>
      </c>
      <c r="B39" s="12">
        <f>Calc!N24</f>
        <v>0</v>
      </c>
    </row>
    <row r="40" spans="1:5">
      <c r="A40" s="11" t="s">
        <v>54</v>
      </c>
      <c r="B40" s="12">
        <f>Calc!O24</f>
        <v>0.36310999999999999</v>
      </c>
    </row>
    <row r="41" spans="1:5">
      <c r="A41" s="11" t="s">
        <v>55</v>
      </c>
      <c r="B41" s="12">
        <f>Calc!P24</f>
        <v>0</v>
      </c>
      <c r="D41" t="s">
        <v>92</v>
      </c>
    </row>
    <row r="42" spans="1:5">
      <c r="A42" s="11" t="s">
        <v>56</v>
      </c>
      <c r="B42" s="12">
        <f>Calc!Q24</f>
        <v>4.3110000000000002E-2</v>
      </c>
    </row>
    <row r="43" spans="1:5">
      <c r="A43" s="11" t="s">
        <v>57</v>
      </c>
      <c r="B43" s="12">
        <f>Calc!R24</f>
        <v>0</v>
      </c>
    </row>
    <row r="44" spans="1:5">
      <c r="A44" s="11" t="s">
        <v>58</v>
      </c>
      <c r="B44" s="12">
        <f>Calc!S24</f>
        <v>0.1104</v>
      </c>
    </row>
    <row r="45" spans="1:5">
      <c r="A45" s="11" t="s">
        <v>59</v>
      </c>
      <c r="B45" s="12">
        <f>Calc!T24</f>
        <v>0</v>
      </c>
    </row>
    <row r="46" spans="1:5">
      <c r="A46" s="11" t="s">
        <v>60</v>
      </c>
      <c r="B46" s="12">
        <f>Calc!U24</f>
        <v>0</v>
      </c>
    </row>
    <row r="47" spans="1:5">
      <c r="A47" s="11" t="s">
        <v>61</v>
      </c>
      <c r="B47" s="12">
        <f>Calc!V24</f>
        <v>0</v>
      </c>
    </row>
    <row r="48" spans="1:5">
      <c r="A48" s="11" t="s">
        <v>62</v>
      </c>
      <c r="B48" s="12">
        <f>Calc!W24</f>
        <v>0</v>
      </c>
    </row>
    <row r="49" spans="1:2">
      <c r="A49" s="11" t="s">
        <v>63</v>
      </c>
      <c r="B49" s="12">
        <f>Calc!X24</f>
        <v>1.396E-2</v>
      </c>
    </row>
    <row r="50" spans="1:2">
      <c r="A50" s="11" t="s">
        <v>64</v>
      </c>
      <c r="B50" s="12">
        <f>Calc!Y24</f>
        <v>1.3080000000000001E-2</v>
      </c>
    </row>
    <row r="51" spans="1:2">
      <c r="A51" s="11" t="s">
        <v>65</v>
      </c>
      <c r="B51" s="12">
        <f>Calc!Z24</f>
        <v>0</v>
      </c>
    </row>
    <row r="52" spans="1:2">
      <c r="A52" s="11" t="s">
        <v>66</v>
      </c>
      <c r="B52" s="12">
        <f>Calc!AA24</f>
        <v>3.6900000000000002E-2</v>
      </c>
    </row>
    <row r="53" spans="1:2">
      <c r="A53" s="11" t="s">
        <v>67</v>
      </c>
      <c r="B53" s="12">
        <f>Calc!AB24</f>
        <v>0</v>
      </c>
    </row>
    <row r="54" spans="1:2">
      <c r="A54" s="11" t="s">
        <v>80</v>
      </c>
      <c r="B54" s="12">
        <f>Calc!AC24</f>
        <v>0</v>
      </c>
    </row>
    <row r="55" spans="1:2">
      <c r="A55" s="11" t="s">
        <v>69</v>
      </c>
      <c r="B55" s="12">
        <f>Calc!AD24</f>
        <v>5.9470000000000002E-2</v>
      </c>
    </row>
    <row r="56" spans="1:2">
      <c r="A56" s="11" t="s">
        <v>70</v>
      </c>
      <c r="B56" s="12">
        <f>Calc!AE24</f>
        <v>0</v>
      </c>
    </row>
    <row r="57" spans="1:2">
      <c r="A57" s="11" t="s">
        <v>71</v>
      </c>
      <c r="B57" s="12">
        <f>Calc!AF24</f>
        <v>1.39E-3</v>
      </c>
    </row>
    <row r="58" spans="1:2">
      <c r="A58" s="11" t="s">
        <v>72</v>
      </c>
      <c r="B58" s="12">
        <f>Calc!AG24</f>
        <v>0.10680000000000001</v>
      </c>
    </row>
    <row r="59" spans="1:2">
      <c r="A59" s="11" t="s">
        <v>73</v>
      </c>
      <c r="B59" s="12">
        <f>Calc!AH24</f>
        <v>0</v>
      </c>
    </row>
    <row r="60" spans="1:2">
      <c r="A60" s="11" t="s">
        <v>74</v>
      </c>
      <c r="B60" s="12">
        <f>Calc!AI24</f>
        <v>0</v>
      </c>
    </row>
  </sheetData>
  <sheetProtection password="A695" sheet="1" objects="1" scenarios="1"/>
  <mergeCells count="1">
    <mergeCell ref="A26:B26"/>
  </mergeCells>
  <pageMargins left="0.75" right="0.75" top="1" bottom="1" header="0.5" footer="0.5"/>
  <pageSetup paperSize="9" orientation="portrait" horizontalDpi="4294967292" verticalDpi="4294967292"/>
  <ignoredErrors>
    <ignoredError sqref="C3:E22 F3:AI22 A24" emptyCellReferenc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63"/>
  <sheetViews>
    <sheetView workbookViewId="0">
      <selection activeCell="B10" sqref="B10"/>
    </sheetView>
  </sheetViews>
  <sheetFormatPr baseColWidth="10" defaultRowHeight="15" x14ac:dyDescent="0"/>
  <cols>
    <col min="1" max="1" width="70" customWidth="1"/>
  </cols>
  <sheetData>
    <row r="1" spans="1:1">
      <c r="A1" t="s">
        <v>0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121</v>
      </c>
    </row>
    <row r="31" spans="1:1">
      <c r="A31" t="s">
        <v>122</v>
      </c>
    </row>
    <row r="32" spans="1:1">
      <c r="A32" t="s">
        <v>123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  <row r="42" spans="1:1">
      <c r="A42" t="s">
        <v>133</v>
      </c>
    </row>
    <row r="43" spans="1:1">
      <c r="A43" t="s">
        <v>134</v>
      </c>
    </row>
    <row r="44" spans="1:1">
      <c r="A44" t="s">
        <v>135</v>
      </c>
    </row>
    <row r="45" spans="1:1">
      <c r="A45" t="s">
        <v>136</v>
      </c>
    </row>
    <row r="46" spans="1:1">
      <c r="A46" t="s">
        <v>137</v>
      </c>
    </row>
    <row r="47" spans="1:1">
      <c r="A47" t="s">
        <v>138</v>
      </c>
    </row>
    <row r="48" spans="1:1">
      <c r="A48" t="s">
        <v>139</v>
      </c>
    </row>
    <row r="49" spans="1:1">
      <c r="A49" t="s">
        <v>140</v>
      </c>
    </row>
    <row r="50" spans="1:1">
      <c r="A50" t="s">
        <v>141</v>
      </c>
    </row>
    <row r="51" spans="1:1">
      <c r="A51" t="s">
        <v>142</v>
      </c>
    </row>
    <row r="52" spans="1:1">
      <c r="A52" t="s">
        <v>143</v>
      </c>
    </row>
    <row r="53" spans="1:1">
      <c r="A53" t="s">
        <v>144</v>
      </c>
    </row>
    <row r="54" spans="1:1">
      <c r="A54" t="s">
        <v>145</v>
      </c>
    </row>
    <row r="55" spans="1:1">
      <c r="A55" t="s">
        <v>146</v>
      </c>
    </row>
    <row r="56" spans="1:1">
      <c r="A56" t="s">
        <v>147</v>
      </c>
    </row>
    <row r="57" spans="1:1">
      <c r="A57" t="s">
        <v>148</v>
      </c>
    </row>
    <row r="58" spans="1:1">
      <c r="A58" t="s">
        <v>149</v>
      </c>
    </row>
    <row r="59" spans="1:1">
      <c r="A59" t="s">
        <v>150</v>
      </c>
    </row>
    <row r="60" spans="1:1">
      <c r="A60" t="s">
        <v>151</v>
      </c>
    </row>
    <row r="61" spans="1:1">
      <c r="A61" t="s">
        <v>152</v>
      </c>
    </row>
    <row r="62" spans="1:1">
      <c r="A62" t="s">
        <v>153</v>
      </c>
    </row>
    <row r="63" spans="1:1">
      <c r="A63" t="s">
        <v>154</v>
      </c>
    </row>
    <row r="64" spans="1:1">
      <c r="A64" t="s">
        <v>155</v>
      </c>
    </row>
    <row r="65" spans="1:1">
      <c r="A65" t="s">
        <v>156</v>
      </c>
    </row>
    <row r="66" spans="1:1">
      <c r="A66" t="s">
        <v>157</v>
      </c>
    </row>
    <row r="67" spans="1:1">
      <c r="A67" t="s">
        <v>158</v>
      </c>
    </row>
    <row r="68" spans="1:1">
      <c r="A68" t="s">
        <v>159</v>
      </c>
    </row>
    <row r="69" spans="1:1">
      <c r="A69" t="s">
        <v>160</v>
      </c>
    </row>
    <row r="70" spans="1:1">
      <c r="A70" t="s">
        <v>161</v>
      </c>
    </row>
    <row r="71" spans="1:1">
      <c r="A71" t="s">
        <v>162</v>
      </c>
    </row>
    <row r="72" spans="1:1">
      <c r="A72" t="s">
        <v>163</v>
      </c>
    </row>
    <row r="73" spans="1:1">
      <c r="A73" t="s">
        <v>164</v>
      </c>
    </row>
    <row r="74" spans="1:1">
      <c r="A74" t="s">
        <v>165</v>
      </c>
    </row>
    <row r="75" spans="1:1">
      <c r="A75" t="s">
        <v>166</v>
      </c>
    </row>
    <row r="76" spans="1:1">
      <c r="A76" t="s">
        <v>167</v>
      </c>
    </row>
    <row r="77" spans="1:1">
      <c r="A77" t="s">
        <v>168</v>
      </c>
    </row>
    <row r="78" spans="1:1">
      <c r="A78" t="s">
        <v>169</v>
      </c>
    </row>
    <row r="79" spans="1:1">
      <c r="A79" t="s">
        <v>170</v>
      </c>
    </row>
    <row r="80" spans="1:1">
      <c r="A80" t="s">
        <v>171</v>
      </c>
    </row>
    <row r="81" spans="1:1">
      <c r="A81" t="s">
        <v>172</v>
      </c>
    </row>
    <row r="82" spans="1:1">
      <c r="A82" t="s">
        <v>173</v>
      </c>
    </row>
    <row r="83" spans="1:1">
      <c r="A83" t="s">
        <v>174</v>
      </c>
    </row>
    <row r="84" spans="1:1">
      <c r="A84" t="s">
        <v>175</v>
      </c>
    </row>
    <row r="85" spans="1:1">
      <c r="A85" t="s">
        <v>176</v>
      </c>
    </row>
    <row r="86" spans="1:1">
      <c r="A86" t="s">
        <v>177</v>
      </c>
    </row>
    <row r="87" spans="1:1">
      <c r="A87" t="s">
        <v>178</v>
      </c>
    </row>
    <row r="88" spans="1:1">
      <c r="A88" t="s">
        <v>179</v>
      </c>
    </row>
    <row r="89" spans="1:1">
      <c r="A89" t="s">
        <v>180</v>
      </c>
    </row>
    <row r="90" spans="1:1">
      <c r="A90" t="s">
        <v>181</v>
      </c>
    </row>
    <row r="91" spans="1:1">
      <c r="A91" t="s">
        <v>182</v>
      </c>
    </row>
    <row r="92" spans="1:1">
      <c r="A92" t="s">
        <v>183</v>
      </c>
    </row>
    <row r="93" spans="1:1">
      <c r="A93" t="s">
        <v>184</v>
      </c>
    </row>
    <row r="94" spans="1:1">
      <c r="A94" t="s">
        <v>185</v>
      </c>
    </row>
    <row r="95" spans="1:1">
      <c r="A95" t="s">
        <v>186</v>
      </c>
    </row>
    <row r="96" spans="1:1">
      <c r="A96" t="s">
        <v>187</v>
      </c>
    </row>
    <row r="97" spans="1:1">
      <c r="A97" t="s">
        <v>188</v>
      </c>
    </row>
    <row r="98" spans="1:1">
      <c r="A98" t="s">
        <v>189</v>
      </c>
    </row>
    <row r="99" spans="1:1">
      <c r="A99" t="s">
        <v>190</v>
      </c>
    </row>
    <row r="100" spans="1:1">
      <c r="A100" t="s">
        <v>191</v>
      </c>
    </row>
    <row r="101" spans="1:1">
      <c r="A101" t="s">
        <v>192</v>
      </c>
    </row>
    <row r="102" spans="1:1">
      <c r="A102" t="s">
        <v>193</v>
      </c>
    </row>
    <row r="103" spans="1:1">
      <c r="A103" t="s">
        <v>194</v>
      </c>
    </row>
    <row r="104" spans="1:1">
      <c r="A104" t="s">
        <v>195</v>
      </c>
    </row>
    <row r="105" spans="1:1">
      <c r="A105" t="s">
        <v>196</v>
      </c>
    </row>
    <row r="106" spans="1:1">
      <c r="A106" t="s">
        <v>197</v>
      </c>
    </row>
    <row r="107" spans="1:1">
      <c r="A107" t="s">
        <v>198</v>
      </c>
    </row>
    <row r="108" spans="1:1">
      <c r="A108" t="s">
        <v>199</v>
      </c>
    </row>
    <row r="109" spans="1:1">
      <c r="A109" t="s">
        <v>200</v>
      </c>
    </row>
    <row r="110" spans="1:1">
      <c r="A110" t="s">
        <v>201</v>
      </c>
    </row>
    <row r="111" spans="1:1">
      <c r="A111" t="s">
        <v>202</v>
      </c>
    </row>
    <row r="112" spans="1:1">
      <c r="A112" t="s">
        <v>203</v>
      </c>
    </row>
    <row r="113" spans="1:1">
      <c r="A113" t="s">
        <v>204</v>
      </c>
    </row>
    <row r="114" spans="1:1">
      <c r="A114" t="s">
        <v>205</v>
      </c>
    </row>
    <row r="115" spans="1:1">
      <c r="A115" t="s">
        <v>206</v>
      </c>
    </row>
    <row r="116" spans="1:1">
      <c r="A116" t="s">
        <v>207</v>
      </c>
    </row>
    <row r="117" spans="1:1">
      <c r="A117" t="s">
        <v>208</v>
      </c>
    </row>
    <row r="118" spans="1:1">
      <c r="A118" t="s">
        <v>209</v>
      </c>
    </row>
    <row r="119" spans="1:1">
      <c r="A119" t="s">
        <v>210</v>
      </c>
    </row>
    <row r="120" spans="1:1">
      <c r="A120" t="s">
        <v>211</v>
      </c>
    </row>
    <row r="121" spans="1:1">
      <c r="A121" t="s">
        <v>212</v>
      </c>
    </row>
    <row r="122" spans="1:1">
      <c r="A122" t="s">
        <v>213</v>
      </c>
    </row>
    <row r="123" spans="1:1">
      <c r="A123" t="s">
        <v>214</v>
      </c>
    </row>
    <row r="124" spans="1:1">
      <c r="A124" t="s">
        <v>215</v>
      </c>
    </row>
    <row r="125" spans="1:1">
      <c r="A125" t="s">
        <v>216</v>
      </c>
    </row>
    <row r="126" spans="1:1">
      <c r="A126" t="s">
        <v>217</v>
      </c>
    </row>
    <row r="127" spans="1:1">
      <c r="A127" t="s">
        <v>218</v>
      </c>
    </row>
    <row r="128" spans="1:1">
      <c r="A128" t="s">
        <v>219</v>
      </c>
    </row>
    <row r="129" spans="1:1">
      <c r="A129" t="s">
        <v>220</v>
      </c>
    </row>
    <row r="130" spans="1:1">
      <c r="A130" t="s">
        <v>221</v>
      </c>
    </row>
    <row r="131" spans="1:1">
      <c r="A131" t="s">
        <v>222</v>
      </c>
    </row>
    <row r="132" spans="1:1">
      <c r="A132" t="s">
        <v>223</v>
      </c>
    </row>
    <row r="133" spans="1:1">
      <c r="A133" t="s">
        <v>224</v>
      </c>
    </row>
    <row r="134" spans="1:1">
      <c r="A134" t="s">
        <v>225</v>
      </c>
    </row>
    <row r="135" spans="1:1">
      <c r="A135" t="s">
        <v>226</v>
      </c>
    </row>
    <row r="136" spans="1:1">
      <c r="A136" t="s">
        <v>227</v>
      </c>
    </row>
    <row r="137" spans="1:1">
      <c r="A137" t="s">
        <v>228</v>
      </c>
    </row>
    <row r="138" spans="1:1">
      <c r="A138" t="s">
        <v>229</v>
      </c>
    </row>
    <row r="139" spans="1:1">
      <c r="A139" t="s">
        <v>230</v>
      </c>
    </row>
    <row r="140" spans="1:1">
      <c r="A140" t="s">
        <v>231</v>
      </c>
    </row>
    <row r="141" spans="1:1">
      <c r="A141" t="s">
        <v>232</v>
      </c>
    </row>
    <row r="142" spans="1:1">
      <c r="A142" t="s">
        <v>233</v>
      </c>
    </row>
    <row r="143" spans="1:1">
      <c r="A143" t="s">
        <v>234</v>
      </c>
    </row>
    <row r="144" spans="1:1">
      <c r="A144" t="s">
        <v>235</v>
      </c>
    </row>
    <row r="145" spans="1:1">
      <c r="A145" t="s">
        <v>236</v>
      </c>
    </row>
    <row r="146" spans="1:1">
      <c r="A146" t="s">
        <v>237</v>
      </c>
    </row>
    <row r="147" spans="1:1">
      <c r="A147" t="s">
        <v>238</v>
      </c>
    </row>
    <row r="148" spans="1:1">
      <c r="A148" t="s">
        <v>239</v>
      </c>
    </row>
    <row r="149" spans="1:1">
      <c r="A149" t="s">
        <v>240</v>
      </c>
    </row>
    <row r="150" spans="1:1">
      <c r="A150" t="s">
        <v>241</v>
      </c>
    </row>
    <row r="151" spans="1:1">
      <c r="A151" t="s">
        <v>242</v>
      </c>
    </row>
    <row r="152" spans="1:1">
      <c r="A152" t="s">
        <v>243</v>
      </c>
    </row>
    <row r="153" spans="1:1">
      <c r="A153" t="s">
        <v>244</v>
      </c>
    </row>
    <row r="154" spans="1:1">
      <c r="A154" t="s">
        <v>245</v>
      </c>
    </row>
    <row r="155" spans="1:1">
      <c r="A155" t="s">
        <v>246</v>
      </c>
    </row>
    <row r="156" spans="1:1">
      <c r="A156" t="s">
        <v>247</v>
      </c>
    </row>
    <row r="157" spans="1:1">
      <c r="A157" t="s">
        <v>248</v>
      </c>
    </row>
    <row r="158" spans="1:1">
      <c r="A158" t="s">
        <v>249</v>
      </c>
    </row>
    <row r="159" spans="1:1">
      <c r="A159" t="s">
        <v>250</v>
      </c>
    </row>
    <row r="160" spans="1:1">
      <c r="A160" t="s">
        <v>251</v>
      </c>
    </row>
    <row r="161" spans="1:1">
      <c r="A161" t="s">
        <v>252</v>
      </c>
    </row>
    <row r="162" spans="1:1">
      <c r="A162" t="s">
        <v>253</v>
      </c>
    </row>
    <row r="163" spans="1:1">
      <c r="A163" t="s">
        <v>254</v>
      </c>
    </row>
    <row r="164" spans="1:1">
      <c r="A164" t="s">
        <v>255</v>
      </c>
    </row>
    <row r="165" spans="1:1">
      <c r="A165" t="s">
        <v>256</v>
      </c>
    </row>
    <row r="166" spans="1:1">
      <c r="A166" t="s">
        <v>257</v>
      </c>
    </row>
    <row r="167" spans="1:1">
      <c r="A167" t="s">
        <v>258</v>
      </c>
    </row>
    <row r="168" spans="1:1">
      <c r="A168" t="s">
        <v>259</v>
      </c>
    </row>
    <row r="169" spans="1:1">
      <c r="A169" t="s">
        <v>260</v>
      </c>
    </row>
    <row r="170" spans="1:1">
      <c r="A170" t="s">
        <v>261</v>
      </c>
    </row>
    <row r="171" spans="1:1">
      <c r="A171" t="s">
        <v>262</v>
      </c>
    </row>
    <row r="172" spans="1:1">
      <c r="A172" t="s">
        <v>263</v>
      </c>
    </row>
    <row r="173" spans="1:1">
      <c r="A173" t="s">
        <v>264</v>
      </c>
    </row>
    <row r="174" spans="1:1">
      <c r="A174" t="s">
        <v>265</v>
      </c>
    </row>
    <row r="175" spans="1:1">
      <c r="A175" t="s">
        <v>266</v>
      </c>
    </row>
    <row r="176" spans="1:1">
      <c r="A176" t="s">
        <v>267</v>
      </c>
    </row>
    <row r="177" spans="1:1">
      <c r="A177" t="s">
        <v>268</v>
      </c>
    </row>
    <row r="178" spans="1:1">
      <c r="A178" t="s">
        <v>269</v>
      </c>
    </row>
    <row r="179" spans="1:1">
      <c r="A179" t="s">
        <v>270</v>
      </c>
    </row>
    <row r="180" spans="1:1">
      <c r="A180" t="s">
        <v>271</v>
      </c>
    </row>
    <row r="181" spans="1:1">
      <c r="A181" t="s">
        <v>272</v>
      </c>
    </row>
    <row r="182" spans="1:1">
      <c r="A182" t="s">
        <v>273</v>
      </c>
    </row>
    <row r="183" spans="1:1">
      <c r="A183" t="s">
        <v>274</v>
      </c>
    </row>
    <row r="184" spans="1:1">
      <c r="A184" t="s">
        <v>275</v>
      </c>
    </row>
    <row r="185" spans="1:1">
      <c r="A185" t="s">
        <v>276</v>
      </c>
    </row>
    <row r="186" spans="1:1">
      <c r="A186" t="s">
        <v>277</v>
      </c>
    </row>
    <row r="187" spans="1:1">
      <c r="A187" t="s">
        <v>278</v>
      </c>
    </row>
    <row r="188" spans="1:1">
      <c r="A188" t="s">
        <v>279</v>
      </c>
    </row>
    <row r="189" spans="1:1">
      <c r="A189" t="s">
        <v>280</v>
      </c>
    </row>
    <row r="190" spans="1:1">
      <c r="A190" t="s">
        <v>281</v>
      </c>
    </row>
    <row r="191" spans="1:1">
      <c r="A191" t="s">
        <v>282</v>
      </c>
    </row>
    <row r="192" spans="1:1">
      <c r="A192" t="s">
        <v>283</v>
      </c>
    </row>
    <row r="193" spans="1:1">
      <c r="A193" t="s">
        <v>284</v>
      </c>
    </row>
    <row r="194" spans="1:1">
      <c r="A194" t="s">
        <v>285</v>
      </c>
    </row>
    <row r="195" spans="1:1">
      <c r="A195" t="s">
        <v>286</v>
      </c>
    </row>
    <row r="196" spans="1:1">
      <c r="A196" t="s">
        <v>287</v>
      </c>
    </row>
    <row r="197" spans="1:1">
      <c r="A197" t="s">
        <v>288</v>
      </c>
    </row>
    <row r="198" spans="1:1">
      <c r="A198" t="s">
        <v>289</v>
      </c>
    </row>
    <row r="199" spans="1:1">
      <c r="A199" t="s">
        <v>290</v>
      </c>
    </row>
    <row r="200" spans="1:1">
      <c r="A200" t="s">
        <v>291</v>
      </c>
    </row>
    <row r="201" spans="1:1">
      <c r="A201" t="s">
        <v>292</v>
      </c>
    </row>
    <row r="202" spans="1:1">
      <c r="A202" t="s">
        <v>293</v>
      </c>
    </row>
    <row r="203" spans="1:1">
      <c r="A203" t="s">
        <v>294</v>
      </c>
    </row>
    <row r="204" spans="1:1">
      <c r="A204" t="s">
        <v>295</v>
      </c>
    </row>
    <row r="205" spans="1:1">
      <c r="A205" t="s">
        <v>296</v>
      </c>
    </row>
    <row r="206" spans="1:1">
      <c r="A206" t="s">
        <v>297</v>
      </c>
    </row>
    <row r="207" spans="1:1">
      <c r="A207" t="s">
        <v>298</v>
      </c>
    </row>
    <row r="208" spans="1:1">
      <c r="A208" t="s">
        <v>299</v>
      </c>
    </row>
    <row r="209" spans="1:1">
      <c r="A209" t="s">
        <v>300</v>
      </c>
    </row>
    <row r="210" spans="1:1">
      <c r="A210" t="s">
        <v>301</v>
      </c>
    </row>
    <row r="211" spans="1:1">
      <c r="A211" t="s">
        <v>302</v>
      </c>
    </row>
    <row r="212" spans="1:1">
      <c r="A212" t="s">
        <v>303</v>
      </c>
    </row>
    <row r="213" spans="1:1">
      <c r="A213" t="s">
        <v>304</v>
      </c>
    </row>
    <row r="214" spans="1:1">
      <c r="A214" t="s">
        <v>305</v>
      </c>
    </row>
    <row r="215" spans="1:1">
      <c r="A215" t="s">
        <v>306</v>
      </c>
    </row>
    <row r="216" spans="1:1">
      <c r="A216" t="s">
        <v>307</v>
      </c>
    </row>
    <row r="217" spans="1:1">
      <c r="A217" t="s">
        <v>308</v>
      </c>
    </row>
    <row r="218" spans="1:1">
      <c r="A218" t="s">
        <v>309</v>
      </c>
    </row>
    <row r="219" spans="1:1">
      <c r="A219" t="s">
        <v>310</v>
      </c>
    </row>
    <row r="220" spans="1:1">
      <c r="A220" t="s">
        <v>311</v>
      </c>
    </row>
    <row r="221" spans="1:1">
      <c r="A221" t="s">
        <v>312</v>
      </c>
    </row>
    <row r="222" spans="1:1">
      <c r="A222" t="s">
        <v>313</v>
      </c>
    </row>
    <row r="223" spans="1:1">
      <c r="A223" t="s">
        <v>314</v>
      </c>
    </row>
    <row r="224" spans="1:1">
      <c r="A224" t="s">
        <v>315</v>
      </c>
    </row>
    <row r="225" spans="1:1">
      <c r="A225" t="s">
        <v>316</v>
      </c>
    </row>
    <row r="226" spans="1:1">
      <c r="A226" t="s">
        <v>317</v>
      </c>
    </row>
    <row r="227" spans="1:1">
      <c r="A227" t="s">
        <v>318</v>
      </c>
    </row>
    <row r="228" spans="1:1">
      <c r="A228" t="s">
        <v>319</v>
      </c>
    </row>
    <row r="229" spans="1:1">
      <c r="A229" t="s">
        <v>320</v>
      </c>
    </row>
    <row r="230" spans="1:1">
      <c r="A230" t="s">
        <v>321</v>
      </c>
    </row>
    <row r="231" spans="1:1">
      <c r="A231" t="s">
        <v>322</v>
      </c>
    </row>
    <row r="232" spans="1:1">
      <c r="A232" t="s">
        <v>323</v>
      </c>
    </row>
    <row r="233" spans="1:1">
      <c r="A233" t="s">
        <v>324</v>
      </c>
    </row>
    <row r="234" spans="1:1">
      <c r="A234" t="s">
        <v>325</v>
      </c>
    </row>
    <row r="235" spans="1:1">
      <c r="A235" t="s">
        <v>326</v>
      </c>
    </row>
    <row r="236" spans="1:1">
      <c r="A236" t="s">
        <v>327</v>
      </c>
    </row>
    <row r="237" spans="1:1">
      <c r="A237" t="s">
        <v>328</v>
      </c>
    </row>
    <row r="238" spans="1:1">
      <c r="A238" t="s">
        <v>329</v>
      </c>
    </row>
    <row r="239" spans="1:1">
      <c r="A239" t="s">
        <v>330</v>
      </c>
    </row>
    <row r="240" spans="1:1">
      <c r="A240" t="s">
        <v>331</v>
      </c>
    </row>
    <row r="241" spans="1:1">
      <c r="A241" t="s">
        <v>332</v>
      </c>
    </row>
    <row r="242" spans="1:1">
      <c r="A242" t="s">
        <v>333</v>
      </c>
    </row>
    <row r="243" spans="1:1">
      <c r="A243" t="s">
        <v>334</v>
      </c>
    </row>
    <row r="244" spans="1:1">
      <c r="A244" t="s">
        <v>335</v>
      </c>
    </row>
    <row r="245" spans="1:1">
      <c r="A245" t="s">
        <v>336</v>
      </c>
    </row>
    <row r="246" spans="1:1">
      <c r="A246" t="s">
        <v>337</v>
      </c>
    </row>
    <row r="247" spans="1:1">
      <c r="A247" t="s">
        <v>338</v>
      </c>
    </row>
    <row r="248" spans="1:1">
      <c r="A248" t="s">
        <v>339</v>
      </c>
    </row>
    <row r="249" spans="1:1">
      <c r="A249" t="s">
        <v>340</v>
      </c>
    </row>
    <row r="250" spans="1:1">
      <c r="A250" t="s">
        <v>341</v>
      </c>
    </row>
    <row r="251" spans="1:1">
      <c r="A251" t="s">
        <v>342</v>
      </c>
    </row>
    <row r="252" spans="1:1">
      <c r="A252" t="s">
        <v>343</v>
      </c>
    </row>
    <row r="253" spans="1:1">
      <c r="A253" t="s">
        <v>344</v>
      </c>
    </row>
    <row r="254" spans="1:1">
      <c r="A254" t="s">
        <v>345</v>
      </c>
    </row>
    <row r="255" spans="1:1">
      <c r="A255" t="s">
        <v>346</v>
      </c>
    </row>
    <row r="256" spans="1:1">
      <c r="A256" t="s">
        <v>347</v>
      </c>
    </row>
    <row r="257" spans="1:1">
      <c r="A257" t="s">
        <v>348</v>
      </c>
    </row>
    <row r="258" spans="1:1">
      <c r="A258" t="s">
        <v>349</v>
      </c>
    </row>
    <row r="259" spans="1:1">
      <c r="A259" t="s">
        <v>350</v>
      </c>
    </row>
    <row r="260" spans="1:1">
      <c r="A260" t="s">
        <v>351</v>
      </c>
    </row>
    <row r="261" spans="1:1">
      <c r="A261" t="s">
        <v>352</v>
      </c>
    </row>
    <row r="262" spans="1:1">
      <c r="A262" t="s">
        <v>353</v>
      </c>
    </row>
    <row r="263" spans="1:1">
      <c r="A263" t="s">
        <v>354</v>
      </c>
    </row>
    <row r="264" spans="1:1">
      <c r="A264" t="s">
        <v>355</v>
      </c>
    </row>
    <row r="265" spans="1:1">
      <c r="A265" t="s">
        <v>356</v>
      </c>
    </row>
    <row r="266" spans="1:1">
      <c r="A266" t="s">
        <v>357</v>
      </c>
    </row>
    <row r="267" spans="1:1">
      <c r="A267" t="s">
        <v>358</v>
      </c>
    </row>
    <row r="268" spans="1:1">
      <c r="A268" t="s">
        <v>359</v>
      </c>
    </row>
    <row r="269" spans="1:1">
      <c r="A269" t="s">
        <v>360</v>
      </c>
    </row>
    <row r="270" spans="1:1">
      <c r="A270" t="s">
        <v>361</v>
      </c>
    </row>
    <row r="271" spans="1:1">
      <c r="A271" t="s">
        <v>362</v>
      </c>
    </row>
    <row r="272" spans="1:1">
      <c r="A272" t="s">
        <v>363</v>
      </c>
    </row>
    <row r="273" spans="1:1">
      <c r="A273" t="s">
        <v>364</v>
      </c>
    </row>
    <row r="274" spans="1:1">
      <c r="A274" t="s">
        <v>365</v>
      </c>
    </row>
    <row r="275" spans="1:1">
      <c r="A275" t="s">
        <v>366</v>
      </c>
    </row>
    <row r="276" spans="1:1">
      <c r="A276" t="s">
        <v>367</v>
      </c>
    </row>
    <row r="277" spans="1:1">
      <c r="A277" t="s">
        <v>368</v>
      </c>
    </row>
    <row r="278" spans="1:1">
      <c r="A278" t="s">
        <v>369</v>
      </c>
    </row>
    <row r="279" spans="1:1">
      <c r="A279" t="s">
        <v>370</v>
      </c>
    </row>
    <row r="280" spans="1:1">
      <c r="A280" t="s">
        <v>371</v>
      </c>
    </row>
    <row r="281" spans="1:1">
      <c r="A281" t="s">
        <v>372</v>
      </c>
    </row>
    <row r="282" spans="1:1">
      <c r="A282" t="s">
        <v>373</v>
      </c>
    </row>
    <row r="283" spans="1:1">
      <c r="A283" t="s">
        <v>374</v>
      </c>
    </row>
    <row r="284" spans="1:1">
      <c r="A284" t="s">
        <v>375</v>
      </c>
    </row>
    <row r="285" spans="1:1">
      <c r="A285" t="s">
        <v>376</v>
      </c>
    </row>
    <row r="286" spans="1:1">
      <c r="A286" t="s">
        <v>377</v>
      </c>
    </row>
    <row r="287" spans="1:1">
      <c r="A287" t="s">
        <v>378</v>
      </c>
    </row>
    <row r="288" spans="1:1">
      <c r="A288" t="s">
        <v>379</v>
      </c>
    </row>
    <row r="289" spans="1:1">
      <c r="A289" t="s">
        <v>380</v>
      </c>
    </row>
    <row r="290" spans="1:1">
      <c r="A290" t="s">
        <v>381</v>
      </c>
    </row>
    <row r="291" spans="1:1">
      <c r="A291" t="s">
        <v>382</v>
      </c>
    </row>
    <row r="292" spans="1:1">
      <c r="A292" t="s">
        <v>383</v>
      </c>
    </row>
    <row r="293" spans="1:1">
      <c r="A293" t="s">
        <v>384</v>
      </c>
    </row>
    <row r="294" spans="1:1">
      <c r="A294" t="s">
        <v>385</v>
      </c>
    </row>
    <row r="295" spans="1:1">
      <c r="A295" t="s">
        <v>386</v>
      </c>
    </row>
    <row r="296" spans="1:1">
      <c r="A296" t="s">
        <v>387</v>
      </c>
    </row>
    <row r="297" spans="1:1">
      <c r="A297" t="s">
        <v>388</v>
      </c>
    </row>
    <row r="298" spans="1:1">
      <c r="A298" t="s">
        <v>389</v>
      </c>
    </row>
    <row r="299" spans="1:1">
      <c r="A299" t="s">
        <v>390</v>
      </c>
    </row>
    <row r="300" spans="1:1">
      <c r="A300" t="s">
        <v>391</v>
      </c>
    </row>
    <row r="301" spans="1:1">
      <c r="A301" t="s">
        <v>392</v>
      </c>
    </row>
    <row r="302" spans="1:1">
      <c r="A302" t="s">
        <v>393</v>
      </c>
    </row>
    <row r="303" spans="1:1">
      <c r="A303" t="s">
        <v>394</v>
      </c>
    </row>
    <row r="304" spans="1:1">
      <c r="A304" t="s">
        <v>395</v>
      </c>
    </row>
    <row r="305" spans="1:1">
      <c r="A305" t="s">
        <v>396</v>
      </c>
    </row>
    <row r="306" spans="1:1">
      <c r="A306" t="s">
        <v>397</v>
      </c>
    </row>
    <row r="307" spans="1:1">
      <c r="A307" t="s">
        <v>398</v>
      </c>
    </row>
    <row r="308" spans="1:1">
      <c r="A308" t="s">
        <v>399</v>
      </c>
    </row>
    <row r="309" spans="1:1">
      <c r="A309" t="s">
        <v>400</v>
      </c>
    </row>
    <row r="310" spans="1:1">
      <c r="A310" t="s">
        <v>401</v>
      </c>
    </row>
    <row r="311" spans="1:1">
      <c r="A311" t="s">
        <v>402</v>
      </c>
    </row>
    <row r="312" spans="1:1">
      <c r="A312" t="s">
        <v>403</v>
      </c>
    </row>
    <row r="313" spans="1:1">
      <c r="A313" t="s">
        <v>404</v>
      </c>
    </row>
    <row r="314" spans="1:1">
      <c r="A314" t="s">
        <v>405</v>
      </c>
    </row>
    <row r="315" spans="1:1">
      <c r="A315" t="s">
        <v>406</v>
      </c>
    </row>
    <row r="316" spans="1:1">
      <c r="A316" t="s">
        <v>407</v>
      </c>
    </row>
    <row r="317" spans="1:1">
      <c r="A317" t="s">
        <v>408</v>
      </c>
    </row>
    <row r="318" spans="1:1">
      <c r="A318" t="s">
        <v>409</v>
      </c>
    </row>
    <row r="319" spans="1:1">
      <c r="A319" t="s">
        <v>410</v>
      </c>
    </row>
    <row r="320" spans="1:1">
      <c r="A320" t="s">
        <v>411</v>
      </c>
    </row>
    <row r="321" spans="1:1">
      <c r="A321" t="s">
        <v>412</v>
      </c>
    </row>
    <row r="322" spans="1:1">
      <c r="A322" t="s">
        <v>413</v>
      </c>
    </row>
    <row r="323" spans="1:1">
      <c r="A323" t="s">
        <v>414</v>
      </c>
    </row>
    <row r="324" spans="1:1">
      <c r="A324" t="s">
        <v>415</v>
      </c>
    </row>
    <row r="325" spans="1:1">
      <c r="A325" t="s">
        <v>416</v>
      </c>
    </row>
    <row r="326" spans="1:1">
      <c r="A326" t="s">
        <v>417</v>
      </c>
    </row>
    <row r="327" spans="1:1">
      <c r="A327" t="s">
        <v>418</v>
      </c>
    </row>
    <row r="328" spans="1:1">
      <c r="A328" t="s">
        <v>419</v>
      </c>
    </row>
    <row r="329" spans="1:1">
      <c r="A329" t="s">
        <v>420</v>
      </c>
    </row>
    <row r="330" spans="1:1">
      <c r="A330" t="s">
        <v>421</v>
      </c>
    </row>
    <row r="331" spans="1:1">
      <c r="A331" t="s">
        <v>422</v>
      </c>
    </row>
    <row r="332" spans="1:1">
      <c r="A332" t="s">
        <v>423</v>
      </c>
    </row>
    <row r="333" spans="1:1">
      <c r="A333" t="s">
        <v>424</v>
      </c>
    </row>
    <row r="334" spans="1:1">
      <c r="A334" t="s">
        <v>425</v>
      </c>
    </row>
    <row r="335" spans="1:1">
      <c r="A335" t="s">
        <v>426</v>
      </c>
    </row>
    <row r="336" spans="1:1">
      <c r="A336" t="s">
        <v>427</v>
      </c>
    </row>
    <row r="337" spans="1:1">
      <c r="A337" t="s">
        <v>428</v>
      </c>
    </row>
    <row r="338" spans="1:1">
      <c r="A338" t="s">
        <v>429</v>
      </c>
    </row>
    <row r="339" spans="1:1">
      <c r="A339" t="s">
        <v>430</v>
      </c>
    </row>
    <row r="340" spans="1:1">
      <c r="A340" t="s">
        <v>431</v>
      </c>
    </row>
    <row r="341" spans="1:1">
      <c r="A341" t="s">
        <v>432</v>
      </c>
    </row>
    <row r="342" spans="1:1">
      <c r="A342" t="s">
        <v>433</v>
      </c>
    </row>
    <row r="343" spans="1:1">
      <c r="A343" t="s">
        <v>434</v>
      </c>
    </row>
    <row r="344" spans="1:1">
      <c r="A344" t="s">
        <v>435</v>
      </c>
    </row>
    <row r="345" spans="1:1">
      <c r="A345" t="s">
        <v>436</v>
      </c>
    </row>
    <row r="346" spans="1:1">
      <c r="A346" t="s">
        <v>437</v>
      </c>
    </row>
    <row r="347" spans="1:1">
      <c r="A347" t="s">
        <v>438</v>
      </c>
    </row>
    <row r="348" spans="1:1">
      <c r="A348" t="s">
        <v>439</v>
      </c>
    </row>
    <row r="349" spans="1:1">
      <c r="A349" t="s">
        <v>440</v>
      </c>
    </row>
    <row r="350" spans="1:1">
      <c r="A350" t="s">
        <v>441</v>
      </c>
    </row>
    <row r="351" spans="1:1">
      <c r="A351" t="s">
        <v>442</v>
      </c>
    </row>
    <row r="352" spans="1:1">
      <c r="A352" t="s">
        <v>443</v>
      </c>
    </row>
    <row r="353" spans="1:1">
      <c r="A353" t="s">
        <v>444</v>
      </c>
    </row>
    <row r="354" spans="1:1">
      <c r="A354" t="s">
        <v>445</v>
      </c>
    </row>
    <row r="355" spans="1:1">
      <c r="A355" t="s">
        <v>446</v>
      </c>
    </row>
    <row r="356" spans="1:1">
      <c r="A356" t="s">
        <v>447</v>
      </c>
    </row>
    <row r="357" spans="1:1">
      <c r="A357" t="s">
        <v>448</v>
      </c>
    </row>
    <row r="358" spans="1:1">
      <c r="A358" t="s">
        <v>449</v>
      </c>
    </row>
    <row r="359" spans="1:1">
      <c r="A359" t="s">
        <v>450</v>
      </c>
    </row>
    <row r="360" spans="1:1">
      <c r="A360" t="s">
        <v>451</v>
      </c>
    </row>
    <row r="361" spans="1:1">
      <c r="A361" t="s">
        <v>452</v>
      </c>
    </row>
    <row r="362" spans="1:1">
      <c r="A362" t="s">
        <v>453</v>
      </c>
    </row>
    <row r="363" spans="1:1">
      <c r="A363" t="s">
        <v>454</v>
      </c>
    </row>
    <row r="364" spans="1:1">
      <c r="A364" t="s">
        <v>455</v>
      </c>
    </row>
    <row r="365" spans="1:1">
      <c r="A365" t="s">
        <v>456</v>
      </c>
    </row>
    <row r="366" spans="1:1">
      <c r="A366" t="s">
        <v>457</v>
      </c>
    </row>
    <row r="367" spans="1:1">
      <c r="A367" t="s">
        <v>458</v>
      </c>
    </row>
    <row r="368" spans="1:1">
      <c r="A368" t="s">
        <v>459</v>
      </c>
    </row>
    <row r="369" spans="1:1">
      <c r="A369" t="s">
        <v>460</v>
      </c>
    </row>
    <row r="370" spans="1:1">
      <c r="A370" t="s">
        <v>461</v>
      </c>
    </row>
    <row r="371" spans="1:1">
      <c r="A371" t="s">
        <v>462</v>
      </c>
    </row>
    <row r="372" spans="1:1">
      <c r="A372" t="s">
        <v>463</v>
      </c>
    </row>
    <row r="373" spans="1:1">
      <c r="A373" t="s">
        <v>464</v>
      </c>
    </row>
    <row r="374" spans="1:1">
      <c r="A374" t="s">
        <v>465</v>
      </c>
    </row>
    <row r="375" spans="1:1">
      <c r="A375" t="s">
        <v>466</v>
      </c>
    </row>
    <row r="376" spans="1:1">
      <c r="A376" t="s">
        <v>467</v>
      </c>
    </row>
    <row r="377" spans="1:1">
      <c r="A377" t="s">
        <v>468</v>
      </c>
    </row>
    <row r="378" spans="1:1">
      <c r="A378" t="s">
        <v>469</v>
      </c>
    </row>
    <row r="379" spans="1:1">
      <c r="A379" t="s">
        <v>470</v>
      </c>
    </row>
    <row r="380" spans="1:1">
      <c r="A380" t="s">
        <v>471</v>
      </c>
    </row>
    <row r="381" spans="1:1">
      <c r="A381" t="s">
        <v>472</v>
      </c>
    </row>
    <row r="382" spans="1:1">
      <c r="A382" t="s">
        <v>473</v>
      </c>
    </row>
    <row r="383" spans="1:1">
      <c r="A383" t="s">
        <v>474</v>
      </c>
    </row>
    <row r="384" spans="1:1">
      <c r="A384" t="s">
        <v>475</v>
      </c>
    </row>
    <row r="385" spans="1:1">
      <c r="A385" t="s">
        <v>476</v>
      </c>
    </row>
    <row r="386" spans="1:1">
      <c r="A386" t="s">
        <v>477</v>
      </c>
    </row>
    <row r="387" spans="1:1">
      <c r="A387" t="s">
        <v>478</v>
      </c>
    </row>
    <row r="388" spans="1:1">
      <c r="A388" t="s">
        <v>479</v>
      </c>
    </row>
    <row r="389" spans="1:1">
      <c r="A389" t="s">
        <v>480</v>
      </c>
    </row>
    <row r="390" spans="1:1">
      <c r="A390" t="s">
        <v>481</v>
      </c>
    </row>
    <row r="391" spans="1:1">
      <c r="A391" t="s">
        <v>482</v>
      </c>
    </row>
    <row r="392" spans="1:1">
      <c r="A392" t="s">
        <v>483</v>
      </c>
    </row>
    <row r="393" spans="1:1">
      <c r="A393" t="s">
        <v>484</v>
      </c>
    </row>
    <row r="394" spans="1:1">
      <c r="A394" t="s">
        <v>485</v>
      </c>
    </row>
    <row r="395" spans="1:1">
      <c r="A395" t="s">
        <v>486</v>
      </c>
    </row>
    <row r="396" spans="1:1">
      <c r="A396" t="s">
        <v>487</v>
      </c>
    </row>
    <row r="397" spans="1:1">
      <c r="A397" t="s">
        <v>488</v>
      </c>
    </row>
    <row r="398" spans="1:1">
      <c r="A398" t="s">
        <v>489</v>
      </c>
    </row>
    <row r="399" spans="1:1">
      <c r="A399" t="s">
        <v>490</v>
      </c>
    </row>
    <row r="400" spans="1:1">
      <c r="A400" t="s">
        <v>491</v>
      </c>
    </row>
    <row r="401" spans="1:1">
      <c r="A401" t="s">
        <v>492</v>
      </c>
    </row>
    <row r="402" spans="1:1">
      <c r="A402" t="s">
        <v>493</v>
      </c>
    </row>
    <row r="403" spans="1:1">
      <c r="A403" t="s">
        <v>494</v>
      </c>
    </row>
    <row r="404" spans="1:1">
      <c r="A404" t="s">
        <v>495</v>
      </c>
    </row>
    <row r="405" spans="1:1">
      <c r="A405" t="s">
        <v>496</v>
      </c>
    </row>
    <row r="406" spans="1:1">
      <c r="A406" t="s">
        <v>497</v>
      </c>
    </row>
    <row r="407" spans="1:1">
      <c r="A407" t="s">
        <v>498</v>
      </c>
    </row>
    <row r="408" spans="1:1">
      <c r="A408" t="s">
        <v>499</v>
      </c>
    </row>
    <row r="409" spans="1:1">
      <c r="A409" t="s">
        <v>500</v>
      </c>
    </row>
    <row r="410" spans="1:1">
      <c r="A410" t="s">
        <v>501</v>
      </c>
    </row>
    <row r="411" spans="1:1">
      <c r="A411" t="s">
        <v>502</v>
      </c>
    </row>
    <row r="412" spans="1:1">
      <c r="A412" t="s">
        <v>503</v>
      </c>
    </row>
    <row r="413" spans="1:1">
      <c r="A413" t="s">
        <v>504</v>
      </c>
    </row>
    <row r="414" spans="1:1">
      <c r="A414" t="s">
        <v>505</v>
      </c>
    </row>
    <row r="415" spans="1:1">
      <c r="A415" t="s">
        <v>506</v>
      </c>
    </row>
    <row r="416" spans="1:1">
      <c r="A416" t="s">
        <v>507</v>
      </c>
    </row>
    <row r="417" spans="1:1">
      <c r="A417" t="s">
        <v>508</v>
      </c>
    </row>
    <row r="418" spans="1:1">
      <c r="A418" t="s">
        <v>509</v>
      </c>
    </row>
    <row r="419" spans="1:1">
      <c r="A419" t="s">
        <v>510</v>
      </c>
    </row>
    <row r="420" spans="1:1">
      <c r="A420" t="s">
        <v>511</v>
      </c>
    </row>
    <row r="421" spans="1:1">
      <c r="A421" t="s">
        <v>512</v>
      </c>
    </row>
    <row r="422" spans="1:1">
      <c r="A422" t="s">
        <v>513</v>
      </c>
    </row>
    <row r="423" spans="1:1">
      <c r="A423" t="s">
        <v>514</v>
      </c>
    </row>
    <row r="424" spans="1:1">
      <c r="A424" t="s">
        <v>515</v>
      </c>
    </row>
    <row r="425" spans="1:1">
      <c r="A425" t="s">
        <v>516</v>
      </c>
    </row>
    <row r="426" spans="1:1">
      <c r="A426" t="s">
        <v>517</v>
      </c>
    </row>
    <row r="427" spans="1:1">
      <c r="A427" t="s">
        <v>518</v>
      </c>
    </row>
    <row r="428" spans="1:1">
      <c r="A428" t="s">
        <v>519</v>
      </c>
    </row>
    <row r="429" spans="1:1">
      <c r="A429" t="s">
        <v>520</v>
      </c>
    </row>
    <row r="430" spans="1:1">
      <c r="A430" t="s">
        <v>521</v>
      </c>
    </row>
    <row r="431" spans="1:1">
      <c r="A431" t="s">
        <v>522</v>
      </c>
    </row>
    <row r="432" spans="1:1">
      <c r="A432" t="s">
        <v>523</v>
      </c>
    </row>
    <row r="433" spans="1:1">
      <c r="A433" t="s">
        <v>524</v>
      </c>
    </row>
    <row r="434" spans="1:1">
      <c r="A434" t="s">
        <v>525</v>
      </c>
    </row>
    <row r="435" spans="1:1">
      <c r="A435" t="s">
        <v>526</v>
      </c>
    </row>
    <row r="436" spans="1:1">
      <c r="A436" t="s">
        <v>527</v>
      </c>
    </row>
    <row r="437" spans="1:1">
      <c r="A437" t="s">
        <v>528</v>
      </c>
    </row>
    <row r="438" spans="1:1">
      <c r="A438" t="s">
        <v>529</v>
      </c>
    </row>
    <row r="439" spans="1:1">
      <c r="A439" t="s">
        <v>530</v>
      </c>
    </row>
    <row r="440" spans="1:1">
      <c r="A440" t="s">
        <v>531</v>
      </c>
    </row>
    <row r="441" spans="1:1">
      <c r="A441" t="s">
        <v>532</v>
      </c>
    </row>
    <row r="442" spans="1:1">
      <c r="A442" t="s">
        <v>533</v>
      </c>
    </row>
    <row r="443" spans="1:1">
      <c r="A443" t="s">
        <v>534</v>
      </c>
    </row>
    <row r="444" spans="1:1">
      <c r="A444" t="s">
        <v>535</v>
      </c>
    </row>
    <row r="445" spans="1:1">
      <c r="A445" t="s">
        <v>536</v>
      </c>
    </row>
    <row r="446" spans="1:1">
      <c r="A446" t="s">
        <v>537</v>
      </c>
    </row>
    <row r="447" spans="1:1">
      <c r="A447" t="s">
        <v>538</v>
      </c>
    </row>
    <row r="448" spans="1:1">
      <c r="A448" t="s">
        <v>539</v>
      </c>
    </row>
    <row r="449" spans="1:1">
      <c r="A449" t="s">
        <v>540</v>
      </c>
    </row>
    <row r="450" spans="1:1">
      <c r="A450" t="s">
        <v>541</v>
      </c>
    </row>
    <row r="451" spans="1:1">
      <c r="A451" t="s">
        <v>542</v>
      </c>
    </row>
    <row r="452" spans="1:1">
      <c r="A452" t="s">
        <v>543</v>
      </c>
    </row>
    <row r="453" spans="1:1">
      <c r="A453" t="s">
        <v>544</v>
      </c>
    </row>
    <row r="454" spans="1:1">
      <c r="A454" t="s">
        <v>545</v>
      </c>
    </row>
    <row r="455" spans="1:1">
      <c r="A455" t="s">
        <v>546</v>
      </c>
    </row>
    <row r="456" spans="1:1">
      <c r="A456" t="s">
        <v>547</v>
      </c>
    </row>
    <row r="457" spans="1:1">
      <c r="A457" t="s">
        <v>548</v>
      </c>
    </row>
    <row r="458" spans="1:1">
      <c r="A458" t="s">
        <v>549</v>
      </c>
    </row>
    <row r="459" spans="1:1">
      <c r="A459" t="s">
        <v>550</v>
      </c>
    </row>
    <row r="460" spans="1:1">
      <c r="A460" t="s">
        <v>551</v>
      </c>
    </row>
    <row r="461" spans="1:1">
      <c r="A461" t="s">
        <v>552</v>
      </c>
    </row>
    <row r="462" spans="1:1">
      <c r="A462" t="s">
        <v>553</v>
      </c>
    </row>
    <row r="463" spans="1:1">
      <c r="A463" t="s">
        <v>554</v>
      </c>
    </row>
    <row r="464" spans="1:1">
      <c r="A464" t="s">
        <v>555</v>
      </c>
    </row>
    <row r="465" spans="1:1">
      <c r="A465" t="s">
        <v>556</v>
      </c>
    </row>
    <row r="466" spans="1:1">
      <c r="A466" t="s">
        <v>557</v>
      </c>
    </row>
    <row r="467" spans="1:1">
      <c r="A467" t="s">
        <v>558</v>
      </c>
    </row>
    <row r="468" spans="1:1">
      <c r="A468" t="s">
        <v>559</v>
      </c>
    </row>
    <row r="469" spans="1:1">
      <c r="A469" t="s">
        <v>560</v>
      </c>
    </row>
    <row r="470" spans="1:1">
      <c r="A470" t="s">
        <v>561</v>
      </c>
    </row>
    <row r="471" spans="1:1">
      <c r="A471" t="s">
        <v>562</v>
      </c>
    </row>
    <row r="472" spans="1:1">
      <c r="A472" t="s">
        <v>563</v>
      </c>
    </row>
    <row r="473" spans="1:1">
      <c r="A473" t="s">
        <v>564</v>
      </c>
    </row>
    <row r="474" spans="1:1">
      <c r="A474" t="s">
        <v>565</v>
      </c>
    </row>
    <row r="475" spans="1:1">
      <c r="A475" t="s">
        <v>566</v>
      </c>
    </row>
    <row r="476" spans="1:1">
      <c r="A476" t="s">
        <v>567</v>
      </c>
    </row>
    <row r="477" spans="1:1">
      <c r="A477" t="s">
        <v>568</v>
      </c>
    </row>
    <row r="478" spans="1:1">
      <c r="A478" t="s">
        <v>569</v>
      </c>
    </row>
    <row r="479" spans="1:1">
      <c r="A479" t="s">
        <v>570</v>
      </c>
    </row>
    <row r="480" spans="1:1">
      <c r="A480" t="s">
        <v>571</v>
      </c>
    </row>
    <row r="481" spans="1:1">
      <c r="A481" t="s">
        <v>572</v>
      </c>
    </row>
    <row r="482" spans="1:1">
      <c r="A482" t="s">
        <v>573</v>
      </c>
    </row>
    <row r="483" spans="1:1">
      <c r="A483" t="s">
        <v>574</v>
      </c>
    </row>
    <row r="484" spans="1:1">
      <c r="A484" t="s">
        <v>575</v>
      </c>
    </row>
    <row r="485" spans="1:1">
      <c r="A485" t="s">
        <v>576</v>
      </c>
    </row>
    <row r="486" spans="1:1">
      <c r="A486" t="s">
        <v>577</v>
      </c>
    </row>
    <row r="487" spans="1:1">
      <c r="A487" t="s">
        <v>578</v>
      </c>
    </row>
    <row r="488" spans="1:1">
      <c r="A488" t="s">
        <v>579</v>
      </c>
    </row>
    <row r="489" spans="1:1">
      <c r="A489" t="s">
        <v>580</v>
      </c>
    </row>
    <row r="490" spans="1:1">
      <c r="A490" t="s">
        <v>581</v>
      </c>
    </row>
    <row r="491" spans="1:1">
      <c r="A491" t="s">
        <v>582</v>
      </c>
    </row>
    <row r="492" spans="1:1">
      <c r="A492" t="s">
        <v>583</v>
      </c>
    </row>
    <row r="493" spans="1:1">
      <c r="A493" t="s">
        <v>584</v>
      </c>
    </row>
    <row r="494" spans="1:1">
      <c r="A494" t="s">
        <v>585</v>
      </c>
    </row>
    <row r="495" spans="1:1">
      <c r="A495" t="s">
        <v>586</v>
      </c>
    </row>
    <row r="496" spans="1:1">
      <c r="A496" t="s">
        <v>587</v>
      </c>
    </row>
    <row r="497" spans="1:1">
      <c r="A497" t="s">
        <v>588</v>
      </c>
    </row>
    <row r="498" spans="1:1">
      <c r="A498" t="s">
        <v>589</v>
      </c>
    </row>
    <row r="499" spans="1:1">
      <c r="A499" t="s">
        <v>590</v>
      </c>
    </row>
    <row r="500" spans="1:1">
      <c r="A500" t="s">
        <v>591</v>
      </c>
    </row>
    <row r="501" spans="1:1">
      <c r="A501" t="s">
        <v>592</v>
      </c>
    </row>
    <row r="502" spans="1:1">
      <c r="A502" t="s">
        <v>593</v>
      </c>
    </row>
    <row r="503" spans="1:1">
      <c r="A503" t="s">
        <v>594</v>
      </c>
    </row>
    <row r="504" spans="1:1">
      <c r="A504" t="s">
        <v>595</v>
      </c>
    </row>
    <row r="505" spans="1:1">
      <c r="A505" t="s">
        <v>596</v>
      </c>
    </row>
    <row r="506" spans="1:1">
      <c r="A506" t="s">
        <v>597</v>
      </c>
    </row>
    <row r="507" spans="1:1">
      <c r="A507" t="s">
        <v>598</v>
      </c>
    </row>
    <row r="508" spans="1:1">
      <c r="A508" t="s">
        <v>599</v>
      </c>
    </row>
    <row r="509" spans="1:1">
      <c r="A509" t="s">
        <v>600</v>
      </c>
    </row>
    <row r="510" spans="1:1">
      <c r="A510" t="s">
        <v>601</v>
      </c>
    </row>
    <row r="511" spans="1:1">
      <c r="A511" t="s">
        <v>602</v>
      </c>
    </row>
    <row r="512" spans="1:1">
      <c r="A512" t="s">
        <v>603</v>
      </c>
    </row>
    <row r="513" spans="1:1">
      <c r="A513" t="s">
        <v>604</v>
      </c>
    </row>
    <row r="514" spans="1:1">
      <c r="A514" t="s">
        <v>605</v>
      </c>
    </row>
    <row r="515" spans="1:1">
      <c r="A515" t="s">
        <v>606</v>
      </c>
    </row>
    <row r="516" spans="1:1">
      <c r="A516" t="s">
        <v>607</v>
      </c>
    </row>
    <row r="517" spans="1:1">
      <c r="A517" t="s">
        <v>608</v>
      </c>
    </row>
    <row r="518" spans="1:1">
      <c r="A518" t="s">
        <v>609</v>
      </c>
    </row>
    <row r="519" spans="1:1">
      <c r="A519" t="s">
        <v>610</v>
      </c>
    </row>
    <row r="520" spans="1:1">
      <c r="A520" t="s">
        <v>611</v>
      </c>
    </row>
    <row r="521" spans="1:1">
      <c r="A521" t="s">
        <v>612</v>
      </c>
    </row>
    <row r="522" spans="1:1">
      <c r="A522" t="s">
        <v>613</v>
      </c>
    </row>
    <row r="523" spans="1:1">
      <c r="A523" t="s">
        <v>614</v>
      </c>
    </row>
    <row r="524" spans="1:1">
      <c r="A524" t="s">
        <v>615</v>
      </c>
    </row>
    <row r="525" spans="1:1">
      <c r="A525" t="s">
        <v>616</v>
      </c>
    </row>
    <row r="526" spans="1:1">
      <c r="A526" t="s">
        <v>617</v>
      </c>
    </row>
    <row r="527" spans="1:1">
      <c r="A527" t="s">
        <v>618</v>
      </c>
    </row>
    <row r="528" spans="1:1">
      <c r="A528" t="s">
        <v>619</v>
      </c>
    </row>
    <row r="529" spans="1:1">
      <c r="A529" t="s">
        <v>620</v>
      </c>
    </row>
    <row r="530" spans="1:1">
      <c r="A530" t="s">
        <v>621</v>
      </c>
    </row>
    <row r="531" spans="1:1">
      <c r="A531" t="s">
        <v>622</v>
      </c>
    </row>
    <row r="532" spans="1:1">
      <c r="A532" t="s">
        <v>623</v>
      </c>
    </row>
    <row r="533" spans="1:1">
      <c r="A533" t="s">
        <v>624</v>
      </c>
    </row>
    <row r="534" spans="1:1">
      <c r="A534" t="s">
        <v>625</v>
      </c>
    </row>
    <row r="535" spans="1:1">
      <c r="A535" t="s">
        <v>626</v>
      </c>
    </row>
    <row r="536" spans="1:1">
      <c r="A536" t="s">
        <v>627</v>
      </c>
    </row>
    <row r="537" spans="1:1">
      <c r="A537" t="s">
        <v>628</v>
      </c>
    </row>
    <row r="538" spans="1:1">
      <c r="A538" t="s">
        <v>629</v>
      </c>
    </row>
    <row r="539" spans="1:1">
      <c r="A539" t="s">
        <v>630</v>
      </c>
    </row>
    <row r="540" spans="1:1">
      <c r="A540" t="s">
        <v>631</v>
      </c>
    </row>
    <row r="541" spans="1:1">
      <c r="A541" t="s">
        <v>632</v>
      </c>
    </row>
    <row r="542" spans="1:1">
      <c r="A542" t="s">
        <v>633</v>
      </c>
    </row>
    <row r="543" spans="1:1">
      <c r="A543" t="s">
        <v>634</v>
      </c>
    </row>
    <row r="544" spans="1:1">
      <c r="A544" t="s">
        <v>635</v>
      </c>
    </row>
    <row r="545" spans="1:1">
      <c r="A545" t="s">
        <v>636</v>
      </c>
    </row>
    <row r="546" spans="1:1">
      <c r="A546" t="s">
        <v>637</v>
      </c>
    </row>
    <row r="547" spans="1:1">
      <c r="A547" t="s">
        <v>638</v>
      </c>
    </row>
    <row r="548" spans="1:1">
      <c r="A548" t="s">
        <v>639</v>
      </c>
    </row>
    <row r="549" spans="1:1">
      <c r="A549" t="s">
        <v>640</v>
      </c>
    </row>
    <row r="550" spans="1:1">
      <c r="A550" t="s">
        <v>641</v>
      </c>
    </row>
    <row r="551" spans="1:1">
      <c r="A551" t="s">
        <v>642</v>
      </c>
    </row>
    <row r="552" spans="1:1">
      <c r="A552" t="s">
        <v>643</v>
      </c>
    </row>
    <row r="553" spans="1:1">
      <c r="A553" t="s">
        <v>644</v>
      </c>
    </row>
    <row r="554" spans="1:1">
      <c r="A554" t="s">
        <v>645</v>
      </c>
    </row>
    <row r="555" spans="1:1">
      <c r="A555" t="s">
        <v>646</v>
      </c>
    </row>
    <row r="556" spans="1:1">
      <c r="A556" t="s">
        <v>647</v>
      </c>
    </row>
    <row r="557" spans="1:1">
      <c r="A557" t="s">
        <v>648</v>
      </c>
    </row>
    <row r="558" spans="1:1">
      <c r="A558" t="s">
        <v>649</v>
      </c>
    </row>
    <row r="559" spans="1:1">
      <c r="A559" t="s">
        <v>650</v>
      </c>
    </row>
    <row r="560" spans="1:1">
      <c r="A560" t="s">
        <v>651</v>
      </c>
    </row>
    <row r="561" spans="1:1">
      <c r="A561" t="s">
        <v>652</v>
      </c>
    </row>
    <row r="562" spans="1:1">
      <c r="A562" t="s">
        <v>653</v>
      </c>
    </row>
    <row r="563" spans="1:1">
      <c r="A563" t="s">
        <v>654</v>
      </c>
    </row>
    <row r="564" spans="1:1">
      <c r="A564" t="s">
        <v>655</v>
      </c>
    </row>
    <row r="565" spans="1:1">
      <c r="A565" t="s">
        <v>656</v>
      </c>
    </row>
    <row r="566" spans="1:1">
      <c r="A566" t="s">
        <v>657</v>
      </c>
    </row>
    <row r="567" spans="1:1">
      <c r="A567" t="s">
        <v>658</v>
      </c>
    </row>
    <row r="568" spans="1:1">
      <c r="A568" t="s">
        <v>659</v>
      </c>
    </row>
    <row r="569" spans="1:1">
      <c r="A569" t="s">
        <v>660</v>
      </c>
    </row>
    <row r="570" spans="1:1">
      <c r="A570" t="s">
        <v>661</v>
      </c>
    </row>
    <row r="571" spans="1:1">
      <c r="A571" t="s">
        <v>662</v>
      </c>
    </row>
    <row r="572" spans="1:1">
      <c r="A572" t="s">
        <v>663</v>
      </c>
    </row>
    <row r="573" spans="1:1">
      <c r="A573" t="s">
        <v>664</v>
      </c>
    </row>
    <row r="574" spans="1:1">
      <c r="A574" t="s">
        <v>665</v>
      </c>
    </row>
    <row r="575" spans="1:1">
      <c r="A575" t="s">
        <v>666</v>
      </c>
    </row>
    <row r="576" spans="1:1">
      <c r="A576" t="s">
        <v>667</v>
      </c>
    </row>
    <row r="577" spans="1:1">
      <c r="A577" t="s">
        <v>668</v>
      </c>
    </row>
    <row r="578" spans="1:1">
      <c r="A578" t="s">
        <v>669</v>
      </c>
    </row>
    <row r="579" spans="1:1">
      <c r="A579" t="s">
        <v>670</v>
      </c>
    </row>
    <row r="580" spans="1:1">
      <c r="A580" t="s">
        <v>671</v>
      </c>
    </row>
    <row r="581" spans="1:1">
      <c r="A581" t="s">
        <v>672</v>
      </c>
    </row>
    <row r="582" spans="1:1">
      <c r="A582" t="s">
        <v>673</v>
      </c>
    </row>
    <row r="583" spans="1:1">
      <c r="A583" t="s">
        <v>674</v>
      </c>
    </row>
    <row r="584" spans="1:1">
      <c r="A584" t="s">
        <v>675</v>
      </c>
    </row>
    <row r="585" spans="1:1">
      <c r="A585" t="s">
        <v>676</v>
      </c>
    </row>
    <row r="586" spans="1:1">
      <c r="A586" t="s">
        <v>677</v>
      </c>
    </row>
    <row r="587" spans="1:1">
      <c r="A587" t="s">
        <v>678</v>
      </c>
    </row>
    <row r="588" spans="1:1">
      <c r="A588" t="s">
        <v>679</v>
      </c>
    </row>
    <row r="589" spans="1:1">
      <c r="A589" t="s">
        <v>680</v>
      </c>
    </row>
    <row r="590" spans="1:1">
      <c r="A590" t="s">
        <v>681</v>
      </c>
    </row>
    <row r="591" spans="1:1">
      <c r="A591" t="s">
        <v>682</v>
      </c>
    </row>
    <row r="592" spans="1:1">
      <c r="A592" t="s">
        <v>683</v>
      </c>
    </row>
    <row r="593" spans="1:1">
      <c r="A593" t="s">
        <v>684</v>
      </c>
    </row>
    <row r="594" spans="1:1">
      <c r="A594" t="s">
        <v>685</v>
      </c>
    </row>
    <row r="595" spans="1:1">
      <c r="A595" t="s">
        <v>686</v>
      </c>
    </row>
    <row r="596" spans="1:1">
      <c r="A596" t="s">
        <v>687</v>
      </c>
    </row>
    <row r="597" spans="1:1">
      <c r="A597" t="s">
        <v>688</v>
      </c>
    </row>
    <row r="598" spans="1:1">
      <c r="A598" t="s">
        <v>689</v>
      </c>
    </row>
    <row r="599" spans="1:1">
      <c r="A599" t="s">
        <v>690</v>
      </c>
    </row>
    <row r="600" spans="1:1">
      <c r="A600" t="s">
        <v>691</v>
      </c>
    </row>
    <row r="601" spans="1:1">
      <c r="A601" t="s">
        <v>692</v>
      </c>
    </row>
    <row r="602" spans="1:1">
      <c r="A602" t="s">
        <v>693</v>
      </c>
    </row>
    <row r="603" spans="1:1">
      <c r="A603" t="s">
        <v>694</v>
      </c>
    </row>
    <row r="604" spans="1:1">
      <c r="A604" t="s">
        <v>695</v>
      </c>
    </row>
    <row r="605" spans="1:1">
      <c r="A605" t="s">
        <v>696</v>
      </c>
    </row>
    <row r="606" spans="1:1">
      <c r="A606" t="s">
        <v>697</v>
      </c>
    </row>
    <row r="607" spans="1:1">
      <c r="A607" t="s">
        <v>698</v>
      </c>
    </row>
    <row r="608" spans="1:1">
      <c r="A608" t="s">
        <v>699</v>
      </c>
    </row>
    <row r="609" spans="1:1">
      <c r="A609" t="s">
        <v>700</v>
      </c>
    </row>
    <row r="610" spans="1:1">
      <c r="A610" t="s">
        <v>701</v>
      </c>
    </row>
    <row r="611" spans="1:1">
      <c r="A611" t="s">
        <v>702</v>
      </c>
    </row>
    <row r="612" spans="1:1">
      <c r="A612" t="s">
        <v>703</v>
      </c>
    </row>
    <row r="613" spans="1:1">
      <c r="A613" t="s">
        <v>704</v>
      </c>
    </row>
    <row r="614" spans="1:1">
      <c r="A614" t="s">
        <v>705</v>
      </c>
    </row>
    <row r="615" spans="1:1">
      <c r="A615" t="s">
        <v>706</v>
      </c>
    </row>
    <row r="616" spans="1:1">
      <c r="A616" t="s">
        <v>707</v>
      </c>
    </row>
    <row r="617" spans="1:1">
      <c r="A617" t="s">
        <v>708</v>
      </c>
    </row>
    <row r="618" spans="1:1">
      <c r="A618" t="s">
        <v>709</v>
      </c>
    </row>
    <row r="619" spans="1:1">
      <c r="A619" t="s">
        <v>710</v>
      </c>
    </row>
    <row r="620" spans="1:1">
      <c r="A620" t="s">
        <v>711</v>
      </c>
    </row>
    <row r="621" spans="1:1">
      <c r="A621" t="s">
        <v>712</v>
      </c>
    </row>
    <row r="622" spans="1:1">
      <c r="A622" t="s">
        <v>713</v>
      </c>
    </row>
    <row r="623" spans="1:1">
      <c r="A623" t="s">
        <v>714</v>
      </c>
    </row>
    <row r="624" spans="1:1">
      <c r="A624" t="s">
        <v>715</v>
      </c>
    </row>
    <row r="625" spans="1:1">
      <c r="A625" t="s">
        <v>716</v>
      </c>
    </row>
    <row r="626" spans="1:1">
      <c r="A626" t="s">
        <v>717</v>
      </c>
    </row>
    <row r="627" spans="1:1">
      <c r="A627" t="s">
        <v>718</v>
      </c>
    </row>
    <row r="628" spans="1:1">
      <c r="A628" t="s">
        <v>719</v>
      </c>
    </row>
    <row r="629" spans="1:1">
      <c r="A629" t="s">
        <v>720</v>
      </c>
    </row>
    <row r="630" spans="1:1">
      <c r="A630" t="s">
        <v>721</v>
      </c>
    </row>
    <row r="631" spans="1:1">
      <c r="A631" t="s">
        <v>722</v>
      </c>
    </row>
    <row r="632" spans="1:1">
      <c r="A632" t="s">
        <v>723</v>
      </c>
    </row>
    <row r="633" spans="1:1">
      <c r="A633" t="s">
        <v>724</v>
      </c>
    </row>
    <row r="634" spans="1:1">
      <c r="A634" t="s">
        <v>725</v>
      </c>
    </row>
    <row r="635" spans="1:1">
      <c r="A635" t="s">
        <v>726</v>
      </c>
    </row>
    <row r="636" spans="1:1">
      <c r="A636" t="s">
        <v>727</v>
      </c>
    </row>
    <row r="637" spans="1:1">
      <c r="A637" t="s">
        <v>728</v>
      </c>
    </row>
    <row r="638" spans="1:1">
      <c r="A638" t="s">
        <v>729</v>
      </c>
    </row>
    <row r="639" spans="1:1">
      <c r="A639" t="s">
        <v>730</v>
      </c>
    </row>
    <row r="640" spans="1:1">
      <c r="A640" t="s">
        <v>731</v>
      </c>
    </row>
    <row r="641" spans="1:1">
      <c r="A641" t="s">
        <v>732</v>
      </c>
    </row>
    <row r="642" spans="1:1">
      <c r="A642" t="s">
        <v>733</v>
      </c>
    </row>
    <row r="643" spans="1:1">
      <c r="A643" t="s">
        <v>734</v>
      </c>
    </row>
    <row r="644" spans="1:1">
      <c r="A644" t="s">
        <v>735</v>
      </c>
    </row>
    <row r="645" spans="1:1">
      <c r="A645" t="s">
        <v>736</v>
      </c>
    </row>
    <row r="646" spans="1:1">
      <c r="A646" t="s">
        <v>737</v>
      </c>
    </row>
    <row r="647" spans="1:1">
      <c r="A647" t="s">
        <v>738</v>
      </c>
    </row>
    <row r="648" spans="1:1">
      <c r="A648" t="s">
        <v>739</v>
      </c>
    </row>
    <row r="649" spans="1:1">
      <c r="A649" t="s">
        <v>740</v>
      </c>
    </row>
    <row r="650" spans="1:1">
      <c r="A650" t="s">
        <v>741</v>
      </c>
    </row>
    <row r="651" spans="1:1">
      <c r="A651" t="s">
        <v>742</v>
      </c>
    </row>
    <row r="652" spans="1:1">
      <c r="A652" t="s">
        <v>743</v>
      </c>
    </row>
    <row r="653" spans="1:1">
      <c r="A653" t="s">
        <v>744</v>
      </c>
    </row>
    <row r="654" spans="1:1">
      <c r="A654" t="s">
        <v>745</v>
      </c>
    </row>
    <row r="655" spans="1:1">
      <c r="A655" t="s">
        <v>746</v>
      </c>
    </row>
    <row r="656" spans="1:1">
      <c r="A656" t="s">
        <v>747</v>
      </c>
    </row>
    <row r="657" spans="1:1">
      <c r="A657" t="s">
        <v>748</v>
      </c>
    </row>
    <row r="658" spans="1:1">
      <c r="A658" t="s">
        <v>749</v>
      </c>
    </row>
    <row r="659" spans="1:1">
      <c r="A659" t="s">
        <v>750</v>
      </c>
    </row>
    <row r="660" spans="1:1">
      <c r="A660" t="s">
        <v>751</v>
      </c>
    </row>
    <row r="661" spans="1:1">
      <c r="A661" t="s">
        <v>752</v>
      </c>
    </row>
    <row r="662" spans="1:1">
      <c r="A662" t="s">
        <v>753</v>
      </c>
    </row>
    <row r="663" spans="1:1">
      <c r="A663" t="s">
        <v>754</v>
      </c>
    </row>
    <row r="664" spans="1:1">
      <c r="A664" t="s">
        <v>755</v>
      </c>
    </row>
    <row r="665" spans="1:1">
      <c r="A665" t="s">
        <v>756</v>
      </c>
    </row>
    <row r="666" spans="1:1">
      <c r="A666" t="s">
        <v>757</v>
      </c>
    </row>
    <row r="667" spans="1:1">
      <c r="A667" t="s">
        <v>758</v>
      </c>
    </row>
    <row r="668" spans="1:1">
      <c r="A668" t="s">
        <v>759</v>
      </c>
    </row>
    <row r="669" spans="1:1">
      <c r="A669" t="s">
        <v>760</v>
      </c>
    </row>
    <row r="670" spans="1:1">
      <c r="A670" t="s">
        <v>761</v>
      </c>
    </row>
    <row r="671" spans="1:1">
      <c r="A671" t="s">
        <v>762</v>
      </c>
    </row>
    <row r="672" spans="1:1">
      <c r="A672" t="s">
        <v>763</v>
      </c>
    </row>
    <row r="673" spans="1:1">
      <c r="A673" t="s">
        <v>764</v>
      </c>
    </row>
    <row r="674" spans="1:1">
      <c r="A674" t="s">
        <v>765</v>
      </c>
    </row>
    <row r="675" spans="1:1">
      <c r="A675" t="s">
        <v>766</v>
      </c>
    </row>
    <row r="676" spans="1:1">
      <c r="A676" t="s">
        <v>767</v>
      </c>
    </row>
    <row r="677" spans="1:1">
      <c r="A677" t="s">
        <v>768</v>
      </c>
    </row>
    <row r="678" spans="1:1">
      <c r="A678" t="s">
        <v>769</v>
      </c>
    </row>
    <row r="679" spans="1:1">
      <c r="A679" t="s">
        <v>770</v>
      </c>
    </row>
    <row r="680" spans="1:1">
      <c r="A680" t="s">
        <v>771</v>
      </c>
    </row>
    <row r="681" spans="1:1">
      <c r="A681" t="s">
        <v>772</v>
      </c>
    </row>
    <row r="682" spans="1:1">
      <c r="A682" t="s">
        <v>773</v>
      </c>
    </row>
    <row r="683" spans="1:1">
      <c r="A683" t="s">
        <v>774</v>
      </c>
    </row>
    <row r="684" spans="1:1">
      <c r="A684" t="s">
        <v>775</v>
      </c>
    </row>
    <row r="685" spans="1:1">
      <c r="A685" t="s">
        <v>776</v>
      </c>
    </row>
    <row r="686" spans="1:1">
      <c r="A686" t="s">
        <v>777</v>
      </c>
    </row>
    <row r="687" spans="1:1">
      <c r="A687" t="s">
        <v>778</v>
      </c>
    </row>
    <row r="688" spans="1:1">
      <c r="A688" t="s">
        <v>779</v>
      </c>
    </row>
    <row r="689" spans="1:1">
      <c r="A689" t="s">
        <v>780</v>
      </c>
    </row>
    <row r="690" spans="1:1">
      <c r="A690" t="s">
        <v>781</v>
      </c>
    </row>
    <row r="691" spans="1:1">
      <c r="A691" t="s">
        <v>782</v>
      </c>
    </row>
    <row r="692" spans="1:1">
      <c r="A692" t="s">
        <v>783</v>
      </c>
    </row>
    <row r="693" spans="1:1">
      <c r="A693" t="s">
        <v>784</v>
      </c>
    </row>
    <row r="694" spans="1:1">
      <c r="A694" t="s">
        <v>785</v>
      </c>
    </row>
    <row r="695" spans="1:1">
      <c r="A695" t="s">
        <v>786</v>
      </c>
    </row>
    <row r="696" spans="1:1">
      <c r="A696" t="s">
        <v>787</v>
      </c>
    </row>
    <row r="697" spans="1:1">
      <c r="A697" t="s">
        <v>788</v>
      </c>
    </row>
    <row r="698" spans="1:1">
      <c r="A698" t="s">
        <v>789</v>
      </c>
    </row>
    <row r="699" spans="1:1">
      <c r="A699" t="s">
        <v>790</v>
      </c>
    </row>
    <row r="700" spans="1:1">
      <c r="A700" t="s">
        <v>791</v>
      </c>
    </row>
    <row r="701" spans="1:1">
      <c r="A701" t="s">
        <v>792</v>
      </c>
    </row>
    <row r="702" spans="1:1">
      <c r="A702" t="s">
        <v>793</v>
      </c>
    </row>
    <row r="703" spans="1:1">
      <c r="A703" t="s">
        <v>794</v>
      </c>
    </row>
    <row r="704" spans="1:1">
      <c r="A704" t="s">
        <v>795</v>
      </c>
    </row>
    <row r="705" spans="1:1">
      <c r="A705" t="s">
        <v>796</v>
      </c>
    </row>
    <row r="706" spans="1:1">
      <c r="A706" t="s">
        <v>797</v>
      </c>
    </row>
    <row r="707" spans="1:1">
      <c r="A707" t="s">
        <v>798</v>
      </c>
    </row>
    <row r="708" spans="1:1">
      <c r="A708" t="s">
        <v>799</v>
      </c>
    </row>
    <row r="709" spans="1:1">
      <c r="A709" t="s">
        <v>800</v>
      </c>
    </row>
    <row r="710" spans="1:1">
      <c r="A710" t="s">
        <v>801</v>
      </c>
    </row>
    <row r="711" spans="1:1">
      <c r="A711" t="s">
        <v>802</v>
      </c>
    </row>
    <row r="712" spans="1:1">
      <c r="A712" t="s">
        <v>803</v>
      </c>
    </row>
    <row r="713" spans="1:1">
      <c r="A713" t="s">
        <v>804</v>
      </c>
    </row>
    <row r="714" spans="1:1">
      <c r="A714" t="s">
        <v>805</v>
      </c>
    </row>
    <row r="715" spans="1:1">
      <c r="A715" t="s">
        <v>806</v>
      </c>
    </row>
    <row r="716" spans="1:1">
      <c r="A716" t="s">
        <v>807</v>
      </c>
    </row>
    <row r="717" spans="1:1">
      <c r="A717" t="s">
        <v>808</v>
      </c>
    </row>
    <row r="718" spans="1:1">
      <c r="A718" t="s">
        <v>809</v>
      </c>
    </row>
    <row r="719" spans="1:1">
      <c r="A719" t="s">
        <v>810</v>
      </c>
    </row>
    <row r="720" spans="1:1">
      <c r="A720" t="s">
        <v>811</v>
      </c>
    </row>
    <row r="721" spans="1:1">
      <c r="A721" t="s">
        <v>812</v>
      </c>
    </row>
    <row r="722" spans="1:1">
      <c r="A722" t="s">
        <v>813</v>
      </c>
    </row>
    <row r="723" spans="1:1">
      <c r="A723" t="s">
        <v>814</v>
      </c>
    </row>
    <row r="724" spans="1:1">
      <c r="A724" t="s">
        <v>815</v>
      </c>
    </row>
    <row r="725" spans="1:1">
      <c r="A725" t="s">
        <v>816</v>
      </c>
    </row>
    <row r="726" spans="1:1">
      <c r="A726" t="s">
        <v>817</v>
      </c>
    </row>
    <row r="727" spans="1:1">
      <c r="A727" t="s">
        <v>818</v>
      </c>
    </row>
    <row r="728" spans="1:1">
      <c r="A728" t="s">
        <v>819</v>
      </c>
    </row>
    <row r="729" spans="1:1">
      <c r="A729" t="s">
        <v>820</v>
      </c>
    </row>
    <row r="730" spans="1:1">
      <c r="A730" t="s">
        <v>821</v>
      </c>
    </row>
    <row r="731" spans="1:1">
      <c r="A731" t="s">
        <v>822</v>
      </c>
    </row>
    <row r="732" spans="1:1">
      <c r="A732" t="s">
        <v>823</v>
      </c>
    </row>
    <row r="733" spans="1:1">
      <c r="A733" t="s">
        <v>824</v>
      </c>
    </row>
    <row r="734" spans="1:1">
      <c r="A734" t="s">
        <v>825</v>
      </c>
    </row>
    <row r="735" spans="1:1">
      <c r="A735" t="s">
        <v>826</v>
      </c>
    </row>
    <row r="736" spans="1:1">
      <c r="A736" t="s">
        <v>827</v>
      </c>
    </row>
    <row r="737" spans="1:1">
      <c r="A737" t="s">
        <v>828</v>
      </c>
    </row>
    <row r="738" spans="1:1">
      <c r="A738" t="s">
        <v>829</v>
      </c>
    </row>
    <row r="739" spans="1:1">
      <c r="A739" t="s">
        <v>830</v>
      </c>
    </row>
    <row r="740" spans="1:1">
      <c r="A740" t="s">
        <v>831</v>
      </c>
    </row>
    <row r="741" spans="1:1">
      <c r="A741" t="s">
        <v>832</v>
      </c>
    </row>
    <row r="742" spans="1:1">
      <c r="A742" t="s">
        <v>833</v>
      </c>
    </row>
    <row r="743" spans="1:1">
      <c r="A743" t="s">
        <v>834</v>
      </c>
    </row>
    <row r="744" spans="1:1">
      <c r="A744" t="s">
        <v>835</v>
      </c>
    </row>
    <row r="745" spans="1:1">
      <c r="A745" t="s">
        <v>836</v>
      </c>
    </row>
    <row r="746" spans="1:1">
      <c r="A746" t="s">
        <v>837</v>
      </c>
    </row>
    <row r="747" spans="1:1">
      <c r="A747" t="s">
        <v>838</v>
      </c>
    </row>
    <row r="748" spans="1:1">
      <c r="A748" t="s">
        <v>839</v>
      </c>
    </row>
    <row r="749" spans="1:1">
      <c r="A749" t="s">
        <v>840</v>
      </c>
    </row>
    <row r="750" spans="1:1">
      <c r="A750" t="s">
        <v>841</v>
      </c>
    </row>
    <row r="751" spans="1:1">
      <c r="A751" t="s">
        <v>842</v>
      </c>
    </row>
    <row r="752" spans="1:1">
      <c r="A752" t="s">
        <v>843</v>
      </c>
    </row>
    <row r="753" spans="1:1">
      <c r="A753" t="s">
        <v>844</v>
      </c>
    </row>
    <row r="754" spans="1:1">
      <c r="A754" t="s">
        <v>845</v>
      </c>
    </row>
    <row r="755" spans="1:1">
      <c r="A755" t="s">
        <v>846</v>
      </c>
    </row>
    <row r="756" spans="1:1">
      <c r="A756" t="s">
        <v>847</v>
      </c>
    </row>
    <row r="757" spans="1:1">
      <c r="A757" t="s">
        <v>848</v>
      </c>
    </row>
    <row r="758" spans="1:1">
      <c r="A758" t="s">
        <v>849</v>
      </c>
    </row>
    <row r="759" spans="1:1">
      <c r="A759" t="s">
        <v>850</v>
      </c>
    </row>
    <row r="760" spans="1:1">
      <c r="A760" t="s">
        <v>851</v>
      </c>
    </row>
    <row r="761" spans="1:1">
      <c r="A761" t="s">
        <v>852</v>
      </c>
    </row>
    <row r="762" spans="1:1">
      <c r="A762" t="s">
        <v>853</v>
      </c>
    </row>
    <row r="763" spans="1:1">
      <c r="A763" t="s">
        <v>854</v>
      </c>
    </row>
    <row r="764" spans="1:1">
      <c r="A764" t="s">
        <v>855</v>
      </c>
    </row>
    <row r="765" spans="1:1">
      <c r="A765" t="s">
        <v>856</v>
      </c>
    </row>
    <row r="766" spans="1:1">
      <c r="A766" t="s">
        <v>857</v>
      </c>
    </row>
    <row r="767" spans="1:1">
      <c r="A767" t="s">
        <v>858</v>
      </c>
    </row>
    <row r="768" spans="1:1">
      <c r="A768" t="s">
        <v>859</v>
      </c>
    </row>
    <row r="769" spans="1:1">
      <c r="A769" t="s">
        <v>860</v>
      </c>
    </row>
    <row r="770" spans="1:1">
      <c r="A770" t="s">
        <v>861</v>
      </c>
    </row>
    <row r="771" spans="1:1">
      <c r="A771" t="s">
        <v>862</v>
      </c>
    </row>
    <row r="772" spans="1:1">
      <c r="A772" t="s">
        <v>863</v>
      </c>
    </row>
    <row r="773" spans="1:1">
      <c r="A773" t="s">
        <v>864</v>
      </c>
    </row>
    <row r="774" spans="1:1">
      <c r="A774" t="s">
        <v>865</v>
      </c>
    </row>
    <row r="775" spans="1:1">
      <c r="A775" t="s">
        <v>866</v>
      </c>
    </row>
    <row r="776" spans="1:1">
      <c r="A776" t="s">
        <v>867</v>
      </c>
    </row>
    <row r="777" spans="1:1">
      <c r="A777" t="s">
        <v>868</v>
      </c>
    </row>
    <row r="778" spans="1:1">
      <c r="A778" t="s">
        <v>869</v>
      </c>
    </row>
    <row r="779" spans="1:1">
      <c r="A779" t="s">
        <v>870</v>
      </c>
    </row>
    <row r="780" spans="1:1">
      <c r="A780" t="s">
        <v>871</v>
      </c>
    </row>
    <row r="781" spans="1:1">
      <c r="A781" t="s">
        <v>872</v>
      </c>
    </row>
    <row r="782" spans="1:1">
      <c r="A782" t="s">
        <v>873</v>
      </c>
    </row>
    <row r="783" spans="1:1">
      <c r="A783" t="s">
        <v>874</v>
      </c>
    </row>
    <row r="784" spans="1:1">
      <c r="A784" t="s">
        <v>875</v>
      </c>
    </row>
    <row r="785" spans="1:1">
      <c r="A785" t="s">
        <v>876</v>
      </c>
    </row>
    <row r="786" spans="1:1">
      <c r="A786" t="s">
        <v>877</v>
      </c>
    </row>
    <row r="787" spans="1:1">
      <c r="A787" t="s">
        <v>878</v>
      </c>
    </row>
    <row r="788" spans="1:1">
      <c r="A788" t="s">
        <v>879</v>
      </c>
    </row>
    <row r="789" spans="1:1">
      <c r="A789" t="s">
        <v>880</v>
      </c>
    </row>
    <row r="790" spans="1:1">
      <c r="A790" t="s">
        <v>881</v>
      </c>
    </row>
    <row r="791" spans="1:1">
      <c r="A791" t="s">
        <v>882</v>
      </c>
    </row>
    <row r="792" spans="1:1">
      <c r="A792" t="s">
        <v>883</v>
      </c>
    </row>
    <row r="793" spans="1:1">
      <c r="A793" t="s">
        <v>884</v>
      </c>
    </row>
    <row r="794" spans="1:1">
      <c r="A794" t="s">
        <v>885</v>
      </c>
    </row>
    <row r="795" spans="1:1">
      <c r="A795" t="s">
        <v>886</v>
      </c>
    </row>
    <row r="796" spans="1:1">
      <c r="A796" t="s">
        <v>887</v>
      </c>
    </row>
    <row r="797" spans="1:1">
      <c r="A797" t="s">
        <v>888</v>
      </c>
    </row>
    <row r="798" spans="1:1">
      <c r="A798" t="s">
        <v>889</v>
      </c>
    </row>
    <row r="799" spans="1:1">
      <c r="A799" t="s">
        <v>890</v>
      </c>
    </row>
    <row r="800" spans="1:1">
      <c r="A800" t="s">
        <v>891</v>
      </c>
    </row>
    <row r="801" spans="1:1">
      <c r="A801" t="s">
        <v>892</v>
      </c>
    </row>
    <row r="802" spans="1:1">
      <c r="A802" t="s">
        <v>893</v>
      </c>
    </row>
    <row r="803" spans="1:1">
      <c r="A803" t="s">
        <v>894</v>
      </c>
    </row>
    <row r="804" spans="1:1">
      <c r="A804" t="s">
        <v>895</v>
      </c>
    </row>
    <row r="805" spans="1:1">
      <c r="A805" t="s">
        <v>896</v>
      </c>
    </row>
    <row r="806" spans="1:1">
      <c r="A806" t="s">
        <v>897</v>
      </c>
    </row>
    <row r="807" spans="1:1">
      <c r="A807" t="s">
        <v>898</v>
      </c>
    </row>
    <row r="808" spans="1:1">
      <c r="A808" t="s">
        <v>899</v>
      </c>
    </row>
    <row r="809" spans="1:1">
      <c r="A809" t="s">
        <v>900</v>
      </c>
    </row>
    <row r="810" spans="1:1">
      <c r="A810" t="s">
        <v>901</v>
      </c>
    </row>
    <row r="811" spans="1:1">
      <c r="A811" t="s">
        <v>902</v>
      </c>
    </row>
    <row r="812" spans="1:1">
      <c r="A812" t="s">
        <v>903</v>
      </c>
    </row>
    <row r="813" spans="1:1">
      <c r="A813" t="s">
        <v>904</v>
      </c>
    </row>
    <row r="814" spans="1:1">
      <c r="A814" t="s">
        <v>905</v>
      </c>
    </row>
    <row r="815" spans="1:1">
      <c r="A815" t="s">
        <v>906</v>
      </c>
    </row>
    <row r="816" spans="1:1">
      <c r="A816" t="s">
        <v>907</v>
      </c>
    </row>
    <row r="817" spans="1:1">
      <c r="A817" t="s">
        <v>908</v>
      </c>
    </row>
    <row r="818" spans="1:1">
      <c r="A818" t="s">
        <v>909</v>
      </c>
    </row>
    <row r="819" spans="1:1">
      <c r="A819" t="s">
        <v>910</v>
      </c>
    </row>
    <row r="820" spans="1:1">
      <c r="A820" t="s">
        <v>911</v>
      </c>
    </row>
    <row r="821" spans="1:1">
      <c r="A821" t="s">
        <v>912</v>
      </c>
    </row>
    <row r="822" spans="1:1">
      <c r="A822" t="s">
        <v>913</v>
      </c>
    </row>
    <row r="823" spans="1:1">
      <c r="A823" t="s">
        <v>914</v>
      </c>
    </row>
    <row r="824" spans="1:1">
      <c r="A824" t="s">
        <v>915</v>
      </c>
    </row>
    <row r="825" spans="1:1">
      <c r="A825" t="s">
        <v>916</v>
      </c>
    </row>
    <row r="826" spans="1:1">
      <c r="A826" t="s">
        <v>917</v>
      </c>
    </row>
    <row r="827" spans="1:1">
      <c r="A827" t="s">
        <v>918</v>
      </c>
    </row>
    <row r="828" spans="1:1">
      <c r="A828" t="s">
        <v>919</v>
      </c>
    </row>
    <row r="829" spans="1:1">
      <c r="A829" t="s">
        <v>920</v>
      </c>
    </row>
    <row r="830" spans="1:1">
      <c r="A830" t="s">
        <v>921</v>
      </c>
    </row>
    <row r="831" spans="1:1">
      <c r="A831" t="s">
        <v>922</v>
      </c>
    </row>
    <row r="832" spans="1:1">
      <c r="A832" t="s">
        <v>923</v>
      </c>
    </row>
    <row r="833" spans="1:1">
      <c r="A833" t="s">
        <v>924</v>
      </c>
    </row>
    <row r="834" spans="1:1">
      <c r="A834" t="s">
        <v>925</v>
      </c>
    </row>
    <row r="835" spans="1:1">
      <c r="A835" t="s">
        <v>926</v>
      </c>
    </row>
    <row r="836" spans="1:1">
      <c r="A836" t="s">
        <v>927</v>
      </c>
    </row>
    <row r="837" spans="1:1">
      <c r="A837" t="s">
        <v>928</v>
      </c>
    </row>
    <row r="838" spans="1:1">
      <c r="A838" t="s">
        <v>929</v>
      </c>
    </row>
    <row r="839" spans="1:1">
      <c r="A839" t="s">
        <v>930</v>
      </c>
    </row>
    <row r="840" spans="1:1">
      <c r="A840" t="s">
        <v>931</v>
      </c>
    </row>
    <row r="841" spans="1:1">
      <c r="A841" t="s">
        <v>932</v>
      </c>
    </row>
    <row r="842" spans="1:1">
      <c r="A842" t="s">
        <v>933</v>
      </c>
    </row>
    <row r="843" spans="1:1">
      <c r="A843" t="s">
        <v>934</v>
      </c>
    </row>
    <row r="844" spans="1:1">
      <c r="A844" t="s">
        <v>935</v>
      </c>
    </row>
    <row r="845" spans="1:1">
      <c r="A845" t="s">
        <v>936</v>
      </c>
    </row>
    <row r="846" spans="1:1">
      <c r="A846" t="s">
        <v>937</v>
      </c>
    </row>
    <row r="847" spans="1:1">
      <c r="A847" t="s">
        <v>938</v>
      </c>
    </row>
    <row r="848" spans="1:1">
      <c r="A848" t="s">
        <v>939</v>
      </c>
    </row>
    <row r="849" spans="1:1">
      <c r="A849" t="s">
        <v>940</v>
      </c>
    </row>
    <row r="850" spans="1:1">
      <c r="A850" t="s">
        <v>941</v>
      </c>
    </row>
    <row r="851" spans="1:1">
      <c r="A851" t="s">
        <v>942</v>
      </c>
    </row>
    <row r="852" spans="1:1">
      <c r="A852" t="s">
        <v>943</v>
      </c>
    </row>
    <row r="853" spans="1:1">
      <c r="A853" t="s">
        <v>944</v>
      </c>
    </row>
    <row r="854" spans="1:1">
      <c r="A854" t="s">
        <v>945</v>
      </c>
    </row>
    <row r="855" spans="1:1">
      <c r="A855" t="s">
        <v>946</v>
      </c>
    </row>
    <row r="856" spans="1:1">
      <c r="A856" t="s">
        <v>947</v>
      </c>
    </row>
    <row r="857" spans="1:1">
      <c r="A857" t="s">
        <v>948</v>
      </c>
    </row>
    <row r="858" spans="1:1">
      <c r="A858" t="s">
        <v>949</v>
      </c>
    </row>
    <row r="859" spans="1:1">
      <c r="A859" t="s">
        <v>950</v>
      </c>
    </row>
    <row r="860" spans="1:1">
      <c r="A860" t="s">
        <v>951</v>
      </c>
    </row>
    <row r="861" spans="1:1">
      <c r="A861" t="s">
        <v>952</v>
      </c>
    </row>
    <row r="862" spans="1:1">
      <c r="A862" t="s">
        <v>953</v>
      </c>
    </row>
    <row r="863" spans="1:1">
      <c r="A863" t="s">
        <v>954</v>
      </c>
    </row>
    <row r="864" spans="1:1">
      <c r="A864" t="s">
        <v>955</v>
      </c>
    </row>
    <row r="865" spans="1:1">
      <c r="A865" t="s">
        <v>956</v>
      </c>
    </row>
    <row r="866" spans="1:1">
      <c r="A866" t="s">
        <v>957</v>
      </c>
    </row>
    <row r="867" spans="1:1">
      <c r="A867" t="s">
        <v>958</v>
      </c>
    </row>
    <row r="868" spans="1:1">
      <c r="A868" t="s">
        <v>959</v>
      </c>
    </row>
    <row r="869" spans="1:1">
      <c r="A869" t="s">
        <v>960</v>
      </c>
    </row>
    <row r="870" spans="1:1">
      <c r="A870" t="s">
        <v>961</v>
      </c>
    </row>
    <row r="871" spans="1:1">
      <c r="A871" t="s">
        <v>962</v>
      </c>
    </row>
    <row r="872" spans="1:1">
      <c r="A872" t="s">
        <v>963</v>
      </c>
    </row>
    <row r="873" spans="1:1">
      <c r="A873" t="s">
        <v>964</v>
      </c>
    </row>
    <row r="874" spans="1:1">
      <c r="A874" t="s">
        <v>965</v>
      </c>
    </row>
    <row r="875" spans="1:1">
      <c r="A875" t="s">
        <v>966</v>
      </c>
    </row>
    <row r="876" spans="1:1">
      <c r="A876" t="s">
        <v>967</v>
      </c>
    </row>
    <row r="877" spans="1:1">
      <c r="A877" t="s">
        <v>968</v>
      </c>
    </row>
    <row r="878" spans="1:1">
      <c r="A878" t="s">
        <v>969</v>
      </c>
    </row>
    <row r="879" spans="1:1">
      <c r="A879" t="s">
        <v>970</v>
      </c>
    </row>
    <row r="880" spans="1:1">
      <c r="A880" t="s">
        <v>971</v>
      </c>
    </row>
    <row r="881" spans="1:1">
      <c r="A881" t="s">
        <v>972</v>
      </c>
    </row>
    <row r="882" spans="1:1">
      <c r="A882" t="s">
        <v>973</v>
      </c>
    </row>
    <row r="883" spans="1:1">
      <c r="A883" t="s">
        <v>974</v>
      </c>
    </row>
    <row r="884" spans="1:1">
      <c r="A884" t="s">
        <v>975</v>
      </c>
    </row>
    <row r="885" spans="1:1">
      <c r="A885" t="s">
        <v>976</v>
      </c>
    </row>
    <row r="886" spans="1:1">
      <c r="A886" t="s">
        <v>977</v>
      </c>
    </row>
    <row r="887" spans="1:1">
      <c r="A887" t="s">
        <v>978</v>
      </c>
    </row>
    <row r="888" spans="1:1">
      <c r="A888" t="s">
        <v>979</v>
      </c>
    </row>
    <row r="889" spans="1:1">
      <c r="A889" t="s">
        <v>980</v>
      </c>
    </row>
    <row r="890" spans="1:1">
      <c r="A890" t="s">
        <v>981</v>
      </c>
    </row>
    <row r="891" spans="1:1">
      <c r="A891" t="s">
        <v>982</v>
      </c>
    </row>
    <row r="892" spans="1:1">
      <c r="A892" t="s">
        <v>983</v>
      </c>
    </row>
    <row r="893" spans="1:1">
      <c r="A893" t="s">
        <v>984</v>
      </c>
    </row>
    <row r="894" spans="1:1">
      <c r="A894" t="s">
        <v>985</v>
      </c>
    </row>
    <row r="895" spans="1:1">
      <c r="A895" t="s">
        <v>986</v>
      </c>
    </row>
    <row r="896" spans="1:1">
      <c r="A896" t="s">
        <v>987</v>
      </c>
    </row>
    <row r="897" spans="1:1">
      <c r="A897" t="s">
        <v>988</v>
      </c>
    </row>
    <row r="898" spans="1:1">
      <c r="A898" t="s">
        <v>989</v>
      </c>
    </row>
    <row r="899" spans="1:1">
      <c r="A899" t="s">
        <v>990</v>
      </c>
    </row>
    <row r="900" spans="1:1">
      <c r="A900" t="s">
        <v>991</v>
      </c>
    </row>
    <row r="901" spans="1:1">
      <c r="A901" t="s">
        <v>992</v>
      </c>
    </row>
    <row r="902" spans="1:1">
      <c r="A902" t="s">
        <v>993</v>
      </c>
    </row>
    <row r="903" spans="1:1">
      <c r="A903" t="s">
        <v>994</v>
      </c>
    </row>
    <row r="904" spans="1:1">
      <c r="A904" t="s">
        <v>995</v>
      </c>
    </row>
    <row r="905" spans="1:1">
      <c r="A905" t="s">
        <v>996</v>
      </c>
    </row>
    <row r="906" spans="1:1">
      <c r="A906" t="s">
        <v>997</v>
      </c>
    </row>
    <row r="907" spans="1:1">
      <c r="A907" t="s">
        <v>998</v>
      </c>
    </row>
    <row r="908" spans="1:1">
      <c r="A908" t="s">
        <v>999</v>
      </c>
    </row>
    <row r="909" spans="1:1">
      <c r="A909" t="s">
        <v>1000</v>
      </c>
    </row>
    <row r="910" spans="1:1">
      <c r="A910" t="s">
        <v>1001</v>
      </c>
    </row>
    <row r="911" spans="1:1">
      <c r="A911" t="s">
        <v>1002</v>
      </c>
    </row>
    <row r="912" spans="1:1">
      <c r="A912" t="s">
        <v>1003</v>
      </c>
    </row>
    <row r="913" spans="1:1">
      <c r="A913" t="s">
        <v>1004</v>
      </c>
    </row>
    <row r="914" spans="1:1">
      <c r="A914" t="s">
        <v>1005</v>
      </c>
    </row>
    <row r="915" spans="1:1">
      <c r="A915" t="s">
        <v>1006</v>
      </c>
    </row>
    <row r="916" spans="1:1">
      <c r="A916" t="s">
        <v>1007</v>
      </c>
    </row>
    <row r="917" spans="1:1">
      <c r="A917" t="s">
        <v>1008</v>
      </c>
    </row>
    <row r="918" spans="1:1">
      <c r="A918" t="s">
        <v>1009</v>
      </c>
    </row>
    <row r="919" spans="1:1">
      <c r="A919" t="s">
        <v>1010</v>
      </c>
    </row>
    <row r="920" spans="1:1">
      <c r="A920" t="s">
        <v>1011</v>
      </c>
    </row>
    <row r="921" spans="1:1">
      <c r="A921" t="s">
        <v>1012</v>
      </c>
    </row>
    <row r="922" spans="1:1">
      <c r="A922" t="s">
        <v>1013</v>
      </c>
    </row>
    <row r="923" spans="1:1">
      <c r="A923" t="s">
        <v>1014</v>
      </c>
    </row>
    <row r="924" spans="1:1">
      <c r="A924" t="s">
        <v>1015</v>
      </c>
    </row>
    <row r="925" spans="1:1">
      <c r="A925" t="s">
        <v>1016</v>
      </c>
    </row>
    <row r="926" spans="1:1">
      <c r="A926" t="s">
        <v>1017</v>
      </c>
    </row>
    <row r="927" spans="1:1">
      <c r="A927" t="s">
        <v>1018</v>
      </c>
    </row>
    <row r="928" spans="1:1">
      <c r="A928" t="s">
        <v>1019</v>
      </c>
    </row>
    <row r="929" spans="1:1">
      <c r="A929" t="s">
        <v>1020</v>
      </c>
    </row>
    <row r="930" spans="1:1">
      <c r="A930" t="s">
        <v>1021</v>
      </c>
    </row>
    <row r="931" spans="1:1">
      <c r="A931" t="s">
        <v>1022</v>
      </c>
    </row>
    <row r="932" spans="1:1">
      <c r="A932" t="s">
        <v>1023</v>
      </c>
    </row>
    <row r="933" spans="1:1">
      <c r="A933" t="s">
        <v>1024</v>
      </c>
    </row>
    <row r="934" spans="1:1">
      <c r="A934" t="s">
        <v>1025</v>
      </c>
    </row>
    <row r="935" spans="1:1">
      <c r="A935" t="s">
        <v>1026</v>
      </c>
    </row>
    <row r="936" spans="1:1">
      <c r="A936" t="s">
        <v>1027</v>
      </c>
    </row>
    <row r="937" spans="1:1">
      <c r="A937" t="s">
        <v>1028</v>
      </c>
    </row>
    <row r="938" spans="1:1">
      <c r="A938" t="s">
        <v>1029</v>
      </c>
    </row>
    <row r="939" spans="1:1">
      <c r="A939" t="s">
        <v>1030</v>
      </c>
    </row>
    <row r="940" spans="1:1">
      <c r="A940" t="s">
        <v>1031</v>
      </c>
    </row>
    <row r="941" spans="1:1">
      <c r="A941" t="s">
        <v>1032</v>
      </c>
    </row>
    <row r="942" spans="1:1">
      <c r="A942" t="s">
        <v>1033</v>
      </c>
    </row>
    <row r="943" spans="1:1">
      <c r="A943" t="s">
        <v>1034</v>
      </c>
    </row>
    <row r="944" spans="1:1">
      <c r="A944" t="s">
        <v>1035</v>
      </c>
    </row>
    <row r="945" spans="1:1">
      <c r="A945" t="s">
        <v>1036</v>
      </c>
    </row>
    <row r="946" spans="1:1">
      <c r="A946" t="s">
        <v>1037</v>
      </c>
    </row>
    <row r="947" spans="1:1">
      <c r="A947" t="s">
        <v>1038</v>
      </c>
    </row>
    <row r="948" spans="1:1">
      <c r="A948" t="s">
        <v>1039</v>
      </c>
    </row>
    <row r="949" spans="1:1">
      <c r="A949" t="s">
        <v>1040</v>
      </c>
    </row>
    <row r="950" spans="1:1">
      <c r="A950" t="s">
        <v>1041</v>
      </c>
    </row>
    <row r="951" spans="1:1">
      <c r="A951" t="s">
        <v>1042</v>
      </c>
    </row>
    <row r="952" spans="1:1">
      <c r="A952" t="s">
        <v>1043</v>
      </c>
    </row>
    <row r="953" spans="1:1">
      <c r="A953" t="s">
        <v>1044</v>
      </c>
    </row>
    <row r="954" spans="1:1">
      <c r="A954" t="s">
        <v>1045</v>
      </c>
    </row>
    <row r="955" spans="1:1">
      <c r="A955" t="s">
        <v>1046</v>
      </c>
    </row>
    <row r="956" spans="1:1">
      <c r="A956" t="s">
        <v>1047</v>
      </c>
    </row>
    <row r="957" spans="1:1">
      <c r="A957" t="s">
        <v>1048</v>
      </c>
    </row>
    <row r="958" spans="1:1">
      <c r="A958" t="s">
        <v>1049</v>
      </c>
    </row>
    <row r="959" spans="1:1">
      <c r="A959" t="s">
        <v>1050</v>
      </c>
    </row>
    <row r="960" spans="1:1">
      <c r="A960" t="s">
        <v>1051</v>
      </c>
    </row>
    <row r="961" spans="1:1">
      <c r="A961" t="s">
        <v>1052</v>
      </c>
    </row>
    <row r="962" spans="1:1">
      <c r="A962" t="s">
        <v>1053</v>
      </c>
    </row>
    <row r="963" spans="1:1">
      <c r="A963" t="s">
        <v>1054</v>
      </c>
    </row>
    <row r="964" spans="1:1">
      <c r="A964" t="s">
        <v>1055</v>
      </c>
    </row>
    <row r="965" spans="1:1">
      <c r="A965" t="s">
        <v>1056</v>
      </c>
    </row>
    <row r="966" spans="1:1">
      <c r="A966" t="s">
        <v>1057</v>
      </c>
    </row>
    <row r="967" spans="1:1">
      <c r="A967" t="s">
        <v>1058</v>
      </c>
    </row>
    <row r="968" spans="1:1">
      <c r="A968" t="s">
        <v>1059</v>
      </c>
    </row>
    <row r="969" spans="1:1">
      <c r="A969" t="s">
        <v>1060</v>
      </c>
    </row>
    <row r="970" spans="1:1">
      <c r="A970" t="s">
        <v>1061</v>
      </c>
    </row>
    <row r="971" spans="1:1">
      <c r="A971" t="s">
        <v>1062</v>
      </c>
    </row>
    <row r="972" spans="1:1">
      <c r="A972" t="s">
        <v>1063</v>
      </c>
    </row>
    <row r="973" spans="1:1">
      <c r="A973" t="s">
        <v>1064</v>
      </c>
    </row>
    <row r="974" spans="1:1">
      <c r="A974" t="s">
        <v>1065</v>
      </c>
    </row>
    <row r="975" spans="1:1">
      <c r="A975" t="s">
        <v>1066</v>
      </c>
    </row>
    <row r="976" spans="1:1">
      <c r="A976" t="s">
        <v>1067</v>
      </c>
    </row>
    <row r="977" spans="1:1">
      <c r="A977" t="s">
        <v>1068</v>
      </c>
    </row>
    <row r="978" spans="1:1">
      <c r="A978" t="s">
        <v>1069</v>
      </c>
    </row>
    <row r="979" spans="1:1">
      <c r="A979" t="s">
        <v>1070</v>
      </c>
    </row>
    <row r="980" spans="1:1">
      <c r="A980" t="s">
        <v>1071</v>
      </c>
    </row>
    <row r="981" spans="1:1">
      <c r="A981" t="s">
        <v>1072</v>
      </c>
    </row>
    <row r="982" spans="1:1">
      <c r="A982" t="s">
        <v>1073</v>
      </c>
    </row>
    <row r="983" spans="1:1">
      <c r="A983" t="s">
        <v>1074</v>
      </c>
    </row>
    <row r="984" spans="1:1">
      <c r="A984" t="s">
        <v>1075</v>
      </c>
    </row>
    <row r="985" spans="1:1">
      <c r="A985" t="s">
        <v>1076</v>
      </c>
    </row>
    <row r="986" spans="1:1">
      <c r="A986" t="s">
        <v>1077</v>
      </c>
    </row>
    <row r="987" spans="1:1">
      <c r="A987" t="s">
        <v>1078</v>
      </c>
    </row>
    <row r="988" spans="1:1">
      <c r="A988" t="s">
        <v>1079</v>
      </c>
    </row>
    <row r="989" spans="1:1">
      <c r="A989" t="s">
        <v>1080</v>
      </c>
    </row>
    <row r="990" spans="1:1">
      <c r="A990" t="s">
        <v>1081</v>
      </c>
    </row>
    <row r="991" spans="1:1">
      <c r="A991" t="s">
        <v>1082</v>
      </c>
    </row>
    <row r="992" spans="1:1">
      <c r="A992" t="s">
        <v>1083</v>
      </c>
    </row>
    <row r="993" spans="1:1">
      <c r="A993" t="s">
        <v>1084</v>
      </c>
    </row>
    <row r="994" spans="1:1">
      <c r="A994" t="s">
        <v>1085</v>
      </c>
    </row>
    <row r="995" spans="1:1">
      <c r="A995" t="s">
        <v>1086</v>
      </c>
    </row>
    <row r="996" spans="1:1">
      <c r="A996" t="s">
        <v>1087</v>
      </c>
    </row>
    <row r="997" spans="1:1">
      <c r="A997" t="s">
        <v>1088</v>
      </c>
    </row>
    <row r="998" spans="1:1">
      <c r="A998" t="s">
        <v>1089</v>
      </c>
    </row>
    <row r="999" spans="1:1">
      <c r="A999" t="s">
        <v>1090</v>
      </c>
    </row>
    <row r="1000" spans="1:1">
      <c r="A1000" t="s">
        <v>1091</v>
      </c>
    </row>
    <row r="1001" spans="1:1">
      <c r="A1001" t="s">
        <v>1092</v>
      </c>
    </row>
    <row r="1002" spans="1:1">
      <c r="A1002" t="s">
        <v>1093</v>
      </c>
    </row>
    <row r="1003" spans="1:1">
      <c r="A1003" t="s">
        <v>1094</v>
      </c>
    </row>
    <row r="1004" spans="1:1">
      <c r="A1004" t="s">
        <v>1095</v>
      </c>
    </row>
    <row r="1005" spans="1:1">
      <c r="A1005" t="s">
        <v>1096</v>
      </c>
    </row>
    <row r="1006" spans="1:1">
      <c r="A1006" t="s">
        <v>1097</v>
      </c>
    </row>
    <row r="1007" spans="1:1">
      <c r="A1007" t="s">
        <v>1098</v>
      </c>
    </row>
    <row r="1008" spans="1:1">
      <c r="A1008" t="s">
        <v>1099</v>
      </c>
    </row>
    <row r="1009" spans="1:1">
      <c r="A1009" t="s">
        <v>1100</v>
      </c>
    </row>
    <row r="1010" spans="1:1">
      <c r="A1010" t="s">
        <v>1101</v>
      </c>
    </row>
    <row r="1011" spans="1:1">
      <c r="A1011" t="s">
        <v>1102</v>
      </c>
    </row>
    <row r="1012" spans="1:1">
      <c r="A1012" t="s">
        <v>1103</v>
      </c>
    </row>
    <row r="1013" spans="1:1">
      <c r="A1013" t="s">
        <v>1104</v>
      </c>
    </row>
    <row r="1014" spans="1:1">
      <c r="A1014" t="s">
        <v>1105</v>
      </c>
    </row>
    <row r="1015" spans="1:1">
      <c r="A1015" t="s">
        <v>1106</v>
      </c>
    </row>
    <row r="1016" spans="1:1">
      <c r="A1016" t="s">
        <v>1107</v>
      </c>
    </row>
    <row r="1017" spans="1:1">
      <c r="A1017" t="s">
        <v>1108</v>
      </c>
    </row>
    <row r="1018" spans="1:1">
      <c r="A1018" t="s">
        <v>1109</v>
      </c>
    </row>
    <row r="1019" spans="1:1">
      <c r="A1019" t="s">
        <v>1110</v>
      </c>
    </row>
    <row r="1020" spans="1:1">
      <c r="A1020" t="s">
        <v>1111</v>
      </c>
    </row>
    <row r="1021" spans="1:1">
      <c r="A1021" t="s">
        <v>1112</v>
      </c>
    </row>
    <row r="1022" spans="1:1">
      <c r="A1022" t="s">
        <v>1113</v>
      </c>
    </row>
    <row r="1023" spans="1:1">
      <c r="A1023" t="s">
        <v>1114</v>
      </c>
    </row>
    <row r="1024" spans="1:1">
      <c r="A1024" t="s">
        <v>1115</v>
      </c>
    </row>
    <row r="1025" spans="1:1">
      <c r="A1025" t="s">
        <v>1116</v>
      </c>
    </row>
    <row r="1026" spans="1:1">
      <c r="A1026" t="s">
        <v>1117</v>
      </c>
    </row>
    <row r="1027" spans="1:1">
      <c r="A1027" t="s">
        <v>1118</v>
      </c>
    </row>
    <row r="1028" spans="1:1">
      <c r="A1028" t="s">
        <v>1119</v>
      </c>
    </row>
    <row r="1029" spans="1:1">
      <c r="A1029" t="s">
        <v>1120</v>
      </c>
    </row>
    <row r="1030" spans="1:1">
      <c r="A1030" t="s">
        <v>1121</v>
      </c>
    </row>
    <row r="1031" spans="1:1">
      <c r="A1031" t="s">
        <v>1122</v>
      </c>
    </row>
    <row r="1032" spans="1:1">
      <c r="A1032" t="s">
        <v>1123</v>
      </c>
    </row>
    <row r="1033" spans="1:1">
      <c r="A1033" t="s">
        <v>1124</v>
      </c>
    </row>
    <row r="1034" spans="1:1">
      <c r="A1034" t="s">
        <v>1125</v>
      </c>
    </row>
    <row r="1035" spans="1:1">
      <c r="A1035" t="s">
        <v>1126</v>
      </c>
    </row>
    <row r="1036" spans="1:1">
      <c r="A1036" t="s">
        <v>1127</v>
      </c>
    </row>
    <row r="1037" spans="1:1">
      <c r="A1037" t="s">
        <v>1128</v>
      </c>
    </row>
    <row r="1038" spans="1:1">
      <c r="A1038" t="s">
        <v>1129</v>
      </c>
    </row>
    <row r="1039" spans="1:1">
      <c r="A1039" t="s">
        <v>1130</v>
      </c>
    </row>
    <row r="1040" spans="1:1">
      <c r="A1040" t="s">
        <v>1131</v>
      </c>
    </row>
    <row r="1041" spans="1:1">
      <c r="A1041" t="s">
        <v>1132</v>
      </c>
    </row>
    <row r="1042" spans="1:1">
      <c r="A1042" t="s">
        <v>1133</v>
      </c>
    </row>
    <row r="1043" spans="1:1">
      <c r="A1043" t="s">
        <v>1134</v>
      </c>
    </row>
    <row r="1044" spans="1:1">
      <c r="A1044" t="s">
        <v>1135</v>
      </c>
    </row>
    <row r="1045" spans="1:1">
      <c r="A1045" t="s">
        <v>1136</v>
      </c>
    </row>
    <row r="1046" spans="1:1">
      <c r="A1046" t="s">
        <v>1137</v>
      </c>
    </row>
    <row r="1047" spans="1:1">
      <c r="A1047" t="s">
        <v>1138</v>
      </c>
    </row>
    <row r="1048" spans="1:1">
      <c r="A1048" t="s">
        <v>1139</v>
      </c>
    </row>
    <row r="1049" spans="1:1">
      <c r="A1049" t="s">
        <v>1140</v>
      </c>
    </row>
    <row r="1050" spans="1:1">
      <c r="A1050" t="s">
        <v>1141</v>
      </c>
    </row>
    <row r="1051" spans="1:1">
      <c r="A1051" t="s">
        <v>1142</v>
      </c>
    </row>
    <row r="1052" spans="1:1">
      <c r="A1052" t="s">
        <v>1143</v>
      </c>
    </row>
    <row r="1053" spans="1:1">
      <c r="A1053" t="s">
        <v>1144</v>
      </c>
    </row>
    <row r="1054" spans="1:1">
      <c r="A1054" t="s">
        <v>1145</v>
      </c>
    </row>
    <row r="1055" spans="1:1">
      <c r="A1055" t="s">
        <v>1146</v>
      </c>
    </row>
    <row r="1056" spans="1:1">
      <c r="A1056" t="s">
        <v>1147</v>
      </c>
    </row>
    <row r="1057" spans="1:1">
      <c r="A1057" t="s">
        <v>1148</v>
      </c>
    </row>
    <row r="1058" spans="1:1">
      <c r="A1058" t="s">
        <v>1149</v>
      </c>
    </row>
    <row r="1059" spans="1:1">
      <c r="A1059" t="s">
        <v>1150</v>
      </c>
    </row>
    <row r="1060" spans="1:1">
      <c r="A1060" t="s">
        <v>1151</v>
      </c>
    </row>
    <row r="1061" spans="1:1">
      <c r="A1061" t="s">
        <v>1152</v>
      </c>
    </row>
    <row r="1062" spans="1:1">
      <c r="A1062" t="s">
        <v>1153</v>
      </c>
    </row>
    <row r="1063" spans="1:1">
      <c r="A1063" t="s">
        <v>1154</v>
      </c>
    </row>
    <row r="1064" spans="1:1">
      <c r="A1064" t="s">
        <v>1155</v>
      </c>
    </row>
    <row r="1065" spans="1:1">
      <c r="A1065" t="s">
        <v>1156</v>
      </c>
    </row>
    <row r="1066" spans="1:1">
      <c r="A1066" t="s">
        <v>1157</v>
      </c>
    </row>
    <row r="1067" spans="1:1">
      <c r="A1067" t="s">
        <v>1158</v>
      </c>
    </row>
    <row r="1068" spans="1:1">
      <c r="A1068" t="s">
        <v>1159</v>
      </c>
    </row>
    <row r="1069" spans="1:1">
      <c r="A1069" t="s">
        <v>1160</v>
      </c>
    </row>
    <row r="1070" spans="1:1">
      <c r="A1070" t="s">
        <v>1161</v>
      </c>
    </row>
    <row r="1071" spans="1:1">
      <c r="A1071" t="s">
        <v>1162</v>
      </c>
    </row>
    <row r="1072" spans="1:1">
      <c r="A1072" t="s">
        <v>1163</v>
      </c>
    </row>
    <row r="1073" spans="1:1">
      <c r="A1073" t="s">
        <v>1164</v>
      </c>
    </row>
    <row r="1074" spans="1:1">
      <c r="A1074" t="s">
        <v>1165</v>
      </c>
    </row>
    <row r="1075" spans="1:1">
      <c r="A1075" t="s">
        <v>1166</v>
      </c>
    </row>
    <row r="1076" spans="1:1">
      <c r="A1076" t="s">
        <v>1167</v>
      </c>
    </row>
    <row r="1077" spans="1:1">
      <c r="A1077" t="s">
        <v>1168</v>
      </c>
    </row>
    <row r="1078" spans="1:1">
      <c r="A1078" t="s">
        <v>1169</v>
      </c>
    </row>
    <row r="1079" spans="1:1">
      <c r="A1079" t="s">
        <v>1170</v>
      </c>
    </row>
    <row r="1080" spans="1:1">
      <c r="A1080" t="s">
        <v>1171</v>
      </c>
    </row>
    <row r="1081" spans="1:1">
      <c r="A1081" t="s">
        <v>1172</v>
      </c>
    </row>
    <row r="1082" spans="1:1">
      <c r="A1082" t="s">
        <v>1173</v>
      </c>
    </row>
    <row r="1083" spans="1:1">
      <c r="A1083" t="s">
        <v>1174</v>
      </c>
    </row>
    <row r="1084" spans="1:1">
      <c r="A1084" t="s">
        <v>1175</v>
      </c>
    </row>
    <row r="1085" spans="1:1">
      <c r="A1085" t="s">
        <v>1176</v>
      </c>
    </row>
    <row r="1086" spans="1:1">
      <c r="A1086" t="s">
        <v>1177</v>
      </c>
    </row>
    <row r="1087" spans="1:1">
      <c r="A1087" t="s">
        <v>1178</v>
      </c>
    </row>
    <row r="1088" spans="1:1">
      <c r="A1088" t="s">
        <v>1179</v>
      </c>
    </row>
    <row r="1089" spans="1:1">
      <c r="A1089" t="s">
        <v>1180</v>
      </c>
    </row>
    <row r="1090" spans="1:1">
      <c r="A1090" t="s">
        <v>1181</v>
      </c>
    </row>
    <row r="1091" spans="1:1">
      <c r="A1091" t="s">
        <v>1182</v>
      </c>
    </row>
    <row r="1092" spans="1:1">
      <c r="A1092" t="s">
        <v>1183</v>
      </c>
    </row>
    <row r="1093" spans="1:1">
      <c r="A1093" t="s">
        <v>1184</v>
      </c>
    </row>
    <row r="1094" spans="1:1">
      <c r="A1094" t="s">
        <v>1185</v>
      </c>
    </row>
    <row r="1095" spans="1:1">
      <c r="A1095" t="s">
        <v>1186</v>
      </c>
    </row>
    <row r="1096" spans="1:1">
      <c r="A1096" t="s">
        <v>1187</v>
      </c>
    </row>
    <row r="1097" spans="1:1">
      <c r="A1097" t="s">
        <v>1188</v>
      </c>
    </row>
    <row r="1098" spans="1:1">
      <c r="A1098" t="s">
        <v>1189</v>
      </c>
    </row>
    <row r="1099" spans="1:1">
      <c r="A1099" t="s">
        <v>1190</v>
      </c>
    </row>
    <row r="1100" spans="1:1">
      <c r="A1100" t="s">
        <v>1191</v>
      </c>
    </row>
    <row r="1101" spans="1:1">
      <c r="A1101" t="s">
        <v>1192</v>
      </c>
    </row>
    <row r="1102" spans="1:1">
      <c r="A1102" t="s">
        <v>1193</v>
      </c>
    </row>
    <row r="1103" spans="1:1">
      <c r="A1103" t="s">
        <v>1194</v>
      </c>
    </row>
    <row r="1104" spans="1:1">
      <c r="A1104" t="s">
        <v>1195</v>
      </c>
    </row>
    <row r="1105" spans="1:1">
      <c r="A1105" t="s">
        <v>1196</v>
      </c>
    </row>
    <row r="1106" spans="1:1">
      <c r="A1106" t="s">
        <v>1197</v>
      </c>
    </row>
    <row r="1107" spans="1:1">
      <c r="A1107" t="s">
        <v>1198</v>
      </c>
    </row>
    <row r="1108" spans="1:1">
      <c r="A1108" t="s">
        <v>1199</v>
      </c>
    </row>
    <row r="1109" spans="1:1">
      <c r="A1109" t="s">
        <v>1200</v>
      </c>
    </row>
    <row r="1110" spans="1:1">
      <c r="A1110" t="s">
        <v>1201</v>
      </c>
    </row>
    <row r="1111" spans="1:1">
      <c r="A1111" t="s">
        <v>1202</v>
      </c>
    </row>
    <row r="1112" spans="1:1">
      <c r="A1112" t="s">
        <v>1203</v>
      </c>
    </row>
    <row r="1113" spans="1:1">
      <c r="A1113" t="s">
        <v>1204</v>
      </c>
    </row>
    <row r="1114" spans="1:1">
      <c r="A1114" t="s">
        <v>1205</v>
      </c>
    </row>
    <row r="1115" spans="1:1">
      <c r="A1115" t="s">
        <v>1206</v>
      </c>
    </row>
    <row r="1116" spans="1:1">
      <c r="A1116" t="s">
        <v>1207</v>
      </c>
    </row>
    <row r="1117" spans="1:1">
      <c r="A1117" t="s">
        <v>1208</v>
      </c>
    </row>
    <row r="1118" spans="1:1">
      <c r="A1118" t="s">
        <v>1209</v>
      </c>
    </row>
    <row r="1119" spans="1:1">
      <c r="A1119" t="s">
        <v>1210</v>
      </c>
    </row>
    <row r="1120" spans="1:1">
      <c r="A1120" t="s">
        <v>1211</v>
      </c>
    </row>
    <row r="1121" spans="1:1">
      <c r="A1121" t="s">
        <v>1212</v>
      </c>
    </row>
    <row r="1122" spans="1:1">
      <c r="A1122" t="s">
        <v>1213</v>
      </c>
    </row>
    <row r="1123" spans="1:1">
      <c r="A1123" t="s">
        <v>1214</v>
      </c>
    </row>
    <row r="1124" spans="1:1">
      <c r="A1124" t="s">
        <v>1215</v>
      </c>
    </row>
    <row r="1125" spans="1:1">
      <c r="A1125" t="s">
        <v>1216</v>
      </c>
    </row>
    <row r="1126" spans="1:1">
      <c r="A1126" t="s">
        <v>1217</v>
      </c>
    </row>
    <row r="1127" spans="1:1">
      <c r="A1127" t="s">
        <v>1218</v>
      </c>
    </row>
    <row r="1128" spans="1:1">
      <c r="A1128" t="s">
        <v>1219</v>
      </c>
    </row>
    <row r="1129" spans="1:1">
      <c r="A1129" t="s">
        <v>1220</v>
      </c>
    </row>
    <row r="1130" spans="1:1">
      <c r="A1130" t="s">
        <v>1221</v>
      </c>
    </row>
    <row r="1131" spans="1:1">
      <c r="A1131" t="s">
        <v>1222</v>
      </c>
    </row>
    <row r="1132" spans="1:1">
      <c r="A1132" t="s">
        <v>1223</v>
      </c>
    </row>
    <row r="1133" spans="1:1">
      <c r="A1133" t="s">
        <v>1224</v>
      </c>
    </row>
    <row r="1134" spans="1:1">
      <c r="A1134" t="s">
        <v>1225</v>
      </c>
    </row>
    <row r="1135" spans="1:1">
      <c r="A1135" t="s">
        <v>1226</v>
      </c>
    </row>
    <row r="1136" spans="1:1">
      <c r="A1136" t="s">
        <v>1227</v>
      </c>
    </row>
    <row r="1137" spans="1:1">
      <c r="A1137" t="s">
        <v>1228</v>
      </c>
    </row>
    <row r="1138" spans="1:1">
      <c r="A1138" t="s">
        <v>1229</v>
      </c>
    </row>
    <row r="1139" spans="1:1">
      <c r="A1139" t="s">
        <v>1230</v>
      </c>
    </row>
    <row r="1140" spans="1:1">
      <c r="A1140" t="s">
        <v>1231</v>
      </c>
    </row>
    <row r="1141" spans="1:1">
      <c r="A1141" t="s">
        <v>1232</v>
      </c>
    </row>
    <row r="1142" spans="1:1">
      <c r="A1142" t="s">
        <v>1233</v>
      </c>
    </row>
    <row r="1143" spans="1:1">
      <c r="A1143" t="s">
        <v>1234</v>
      </c>
    </row>
    <row r="1144" spans="1:1">
      <c r="A1144" t="s">
        <v>1235</v>
      </c>
    </row>
    <row r="1145" spans="1:1">
      <c r="A1145" t="s">
        <v>1236</v>
      </c>
    </row>
    <row r="1146" spans="1:1">
      <c r="A1146" t="s">
        <v>1237</v>
      </c>
    </row>
    <row r="1147" spans="1:1">
      <c r="A1147" t="s">
        <v>1238</v>
      </c>
    </row>
    <row r="1148" spans="1:1">
      <c r="A1148" t="s">
        <v>1239</v>
      </c>
    </row>
    <row r="1149" spans="1:1">
      <c r="A1149" t="s">
        <v>1240</v>
      </c>
    </row>
    <row r="1150" spans="1:1">
      <c r="A1150" t="s">
        <v>1241</v>
      </c>
    </row>
    <row r="1151" spans="1:1">
      <c r="A1151" t="s">
        <v>1242</v>
      </c>
    </row>
    <row r="1152" spans="1:1">
      <c r="A1152" t="s">
        <v>1243</v>
      </c>
    </row>
    <row r="1153" spans="1:1">
      <c r="A1153" t="s">
        <v>1244</v>
      </c>
    </row>
    <row r="1154" spans="1:1">
      <c r="A1154" t="s">
        <v>1245</v>
      </c>
    </row>
    <row r="1155" spans="1:1">
      <c r="A1155" t="s">
        <v>1246</v>
      </c>
    </row>
    <row r="1156" spans="1:1">
      <c r="A1156" t="s">
        <v>1247</v>
      </c>
    </row>
    <row r="1157" spans="1:1">
      <c r="A1157" t="s">
        <v>1248</v>
      </c>
    </row>
    <row r="1158" spans="1:1">
      <c r="A1158" t="s">
        <v>1249</v>
      </c>
    </row>
    <row r="1159" spans="1:1">
      <c r="A1159" t="s">
        <v>1250</v>
      </c>
    </row>
    <row r="1160" spans="1:1">
      <c r="A1160" t="s">
        <v>1251</v>
      </c>
    </row>
    <row r="1161" spans="1:1">
      <c r="A1161" t="s">
        <v>1252</v>
      </c>
    </row>
    <row r="1162" spans="1:1">
      <c r="A1162" t="s">
        <v>1253</v>
      </c>
    </row>
    <row r="1163" spans="1:1">
      <c r="A1163" t="s">
        <v>1254</v>
      </c>
    </row>
    <row r="1164" spans="1:1">
      <c r="A1164" t="s">
        <v>1255</v>
      </c>
    </row>
    <row r="1165" spans="1:1">
      <c r="A1165" t="s">
        <v>1256</v>
      </c>
    </row>
    <row r="1166" spans="1:1">
      <c r="A1166" t="s">
        <v>1257</v>
      </c>
    </row>
    <row r="1167" spans="1:1">
      <c r="A1167" t="s">
        <v>1258</v>
      </c>
    </row>
    <row r="1168" spans="1:1">
      <c r="A1168" t="s">
        <v>1259</v>
      </c>
    </row>
    <row r="1169" spans="1:1">
      <c r="A1169" t="s">
        <v>1260</v>
      </c>
    </row>
    <row r="1170" spans="1:1">
      <c r="A1170" t="s">
        <v>1261</v>
      </c>
    </row>
    <row r="1171" spans="1:1">
      <c r="A1171" t="s">
        <v>1262</v>
      </c>
    </row>
    <row r="1172" spans="1:1">
      <c r="A1172" t="s">
        <v>1263</v>
      </c>
    </row>
    <row r="1173" spans="1:1">
      <c r="A1173" t="s">
        <v>1264</v>
      </c>
    </row>
    <row r="1174" spans="1:1">
      <c r="A1174" t="s">
        <v>1265</v>
      </c>
    </row>
    <row r="1175" spans="1:1">
      <c r="A1175" t="s">
        <v>1266</v>
      </c>
    </row>
    <row r="1176" spans="1:1">
      <c r="A1176" t="s">
        <v>1267</v>
      </c>
    </row>
    <row r="1177" spans="1:1">
      <c r="A1177" t="s">
        <v>1268</v>
      </c>
    </row>
    <row r="1178" spans="1:1">
      <c r="A1178" t="s">
        <v>1269</v>
      </c>
    </row>
    <row r="1179" spans="1:1">
      <c r="A1179" t="s">
        <v>1270</v>
      </c>
    </row>
    <row r="1180" spans="1:1">
      <c r="A1180" t="s">
        <v>1271</v>
      </c>
    </row>
    <row r="1181" spans="1:1">
      <c r="A1181" t="s">
        <v>1272</v>
      </c>
    </row>
    <row r="1182" spans="1:1">
      <c r="A1182" t="s">
        <v>1273</v>
      </c>
    </row>
    <row r="1183" spans="1:1">
      <c r="A1183" t="s">
        <v>1274</v>
      </c>
    </row>
    <row r="1184" spans="1:1">
      <c r="A1184" t="s">
        <v>1275</v>
      </c>
    </row>
    <row r="1185" spans="1:1">
      <c r="A1185" t="s">
        <v>1276</v>
      </c>
    </row>
    <row r="1186" spans="1:1">
      <c r="A1186" t="s">
        <v>1277</v>
      </c>
    </row>
    <row r="1187" spans="1:1">
      <c r="A1187" t="s">
        <v>1278</v>
      </c>
    </row>
    <row r="1188" spans="1:1">
      <c r="A1188" t="s">
        <v>1279</v>
      </c>
    </row>
    <row r="1189" spans="1:1">
      <c r="A1189" t="s">
        <v>1280</v>
      </c>
    </row>
    <row r="1190" spans="1:1">
      <c r="A1190" t="s">
        <v>1281</v>
      </c>
    </row>
    <row r="1191" spans="1:1">
      <c r="A1191" t="s">
        <v>1282</v>
      </c>
    </row>
    <row r="1192" spans="1:1">
      <c r="A1192" t="s">
        <v>1283</v>
      </c>
    </row>
    <row r="1193" spans="1:1">
      <c r="A1193" t="s">
        <v>1284</v>
      </c>
    </row>
    <row r="1194" spans="1:1">
      <c r="A1194" t="s">
        <v>1285</v>
      </c>
    </row>
    <row r="1195" spans="1:1">
      <c r="A1195" t="s">
        <v>1286</v>
      </c>
    </row>
    <row r="1196" spans="1:1">
      <c r="A1196" t="s">
        <v>1287</v>
      </c>
    </row>
    <row r="1197" spans="1:1">
      <c r="A1197" t="s">
        <v>1288</v>
      </c>
    </row>
    <row r="1198" spans="1:1">
      <c r="A1198" t="s">
        <v>1289</v>
      </c>
    </row>
    <row r="1199" spans="1:1">
      <c r="A1199" t="s">
        <v>1290</v>
      </c>
    </row>
    <row r="1200" spans="1:1">
      <c r="A1200" t="s">
        <v>1291</v>
      </c>
    </row>
    <row r="1201" spans="1:1">
      <c r="A1201" t="s">
        <v>1292</v>
      </c>
    </row>
    <row r="1202" spans="1:1">
      <c r="A1202" t="s">
        <v>1293</v>
      </c>
    </row>
    <row r="1203" spans="1:1">
      <c r="A1203" t="s">
        <v>1294</v>
      </c>
    </row>
    <row r="1204" spans="1:1">
      <c r="A1204" t="s">
        <v>1295</v>
      </c>
    </row>
    <row r="1205" spans="1:1">
      <c r="A1205" t="s">
        <v>1296</v>
      </c>
    </row>
    <row r="1206" spans="1:1">
      <c r="A1206" t="s">
        <v>1297</v>
      </c>
    </row>
    <row r="1207" spans="1:1">
      <c r="A1207" t="s">
        <v>1298</v>
      </c>
    </row>
    <row r="1208" spans="1:1">
      <c r="A1208" t="s">
        <v>1299</v>
      </c>
    </row>
    <row r="1209" spans="1:1">
      <c r="A1209" t="s">
        <v>1300</v>
      </c>
    </row>
    <row r="1210" spans="1:1">
      <c r="A1210" t="s">
        <v>1301</v>
      </c>
    </row>
    <row r="1211" spans="1:1">
      <c r="A1211" t="s">
        <v>1302</v>
      </c>
    </row>
    <row r="1212" spans="1:1">
      <c r="A1212" t="s">
        <v>1303</v>
      </c>
    </row>
    <row r="1213" spans="1:1">
      <c r="A1213" t="s">
        <v>1304</v>
      </c>
    </row>
    <row r="1214" spans="1:1">
      <c r="A1214" t="s">
        <v>1305</v>
      </c>
    </row>
    <row r="1215" spans="1:1">
      <c r="A1215" t="s">
        <v>1306</v>
      </c>
    </row>
    <row r="1216" spans="1:1">
      <c r="A1216" t="s">
        <v>1307</v>
      </c>
    </row>
    <row r="1217" spans="1:1">
      <c r="A1217" t="s">
        <v>1308</v>
      </c>
    </row>
    <row r="1218" spans="1:1">
      <c r="A1218" t="s">
        <v>1309</v>
      </c>
    </row>
    <row r="1219" spans="1:1">
      <c r="A1219" t="s">
        <v>1310</v>
      </c>
    </row>
    <row r="1220" spans="1:1">
      <c r="A1220" t="s">
        <v>1311</v>
      </c>
    </row>
    <row r="1221" spans="1:1">
      <c r="A1221" t="s">
        <v>1312</v>
      </c>
    </row>
    <row r="1222" spans="1:1">
      <c r="A1222" t="s">
        <v>1313</v>
      </c>
    </row>
    <row r="1223" spans="1:1">
      <c r="A1223" t="s">
        <v>1314</v>
      </c>
    </row>
    <row r="1224" spans="1:1">
      <c r="A1224" t="s">
        <v>1315</v>
      </c>
    </row>
    <row r="1225" spans="1:1">
      <c r="A1225" t="s">
        <v>1316</v>
      </c>
    </row>
    <row r="1226" spans="1:1">
      <c r="A1226" t="s">
        <v>1317</v>
      </c>
    </row>
    <row r="1227" spans="1:1">
      <c r="A1227" t="s">
        <v>1318</v>
      </c>
    </row>
    <row r="1228" spans="1:1">
      <c r="A1228" t="s">
        <v>1319</v>
      </c>
    </row>
    <row r="1229" spans="1:1">
      <c r="A1229" t="s">
        <v>1320</v>
      </c>
    </row>
    <row r="1230" spans="1:1">
      <c r="A1230" t="s">
        <v>1321</v>
      </c>
    </row>
    <row r="1231" spans="1:1">
      <c r="A1231" t="s">
        <v>1322</v>
      </c>
    </row>
    <row r="1232" spans="1:1">
      <c r="A1232" t="s">
        <v>1323</v>
      </c>
    </row>
    <row r="1233" spans="1:1">
      <c r="A1233" t="s">
        <v>1324</v>
      </c>
    </row>
    <row r="1234" spans="1:1">
      <c r="A1234" t="s">
        <v>1325</v>
      </c>
    </row>
    <row r="1235" spans="1:1">
      <c r="A1235" t="s">
        <v>1326</v>
      </c>
    </row>
    <row r="1236" spans="1:1">
      <c r="A1236" t="s">
        <v>1327</v>
      </c>
    </row>
    <row r="1237" spans="1:1">
      <c r="A1237" t="s">
        <v>1328</v>
      </c>
    </row>
    <row r="1238" spans="1:1">
      <c r="A1238" t="s">
        <v>1329</v>
      </c>
    </row>
    <row r="1239" spans="1:1">
      <c r="A1239" t="s">
        <v>1330</v>
      </c>
    </row>
    <row r="1240" spans="1:1">
      <c r="A1240" t="s">
        <v>1331</v>
      </c>
    </row>
    <row r="1241" spans="1:1">
      <c r="A1241" t="s">
        <v>1332</v>
      </c>
    </row>
    <row r="1242" spans="1:1">
      <c r="A1242" t="s">
        <v>1333</v>
      </c>
    </row>
    <row r="1243" spans="1:1">
      <c r="A1243" t="s">
        <v>1334</v>
      </c>
    </row>
    <row r="1244" spans="1:1">
      <c r="A1244" t="s">
        <v>1335</v>
      </c>
    </row>
    <row r="1245" spans="1:1">
      <c r="A1245" t="s">
        <v>1336</v>
      </c>
    </row>
    <row r="1246" spans="1:1">
      <c r="A1246" t="s">
        <v>1337</v>
      </c>
    </row>
    <row r="1247" spans="1:1">
      <c r="A1247" t="s">
        <v>1338</v>
      </c>
    </row>
    <row r="1248" spans="1:1">
      <c r="A1248" t="s">
        <v>1339</v>
      </c>
    </row>
    <row r="1249" spans="1:1">
      <c r="A1249" t="s">
        <v>1340</v>
      </c>
    </row>
    <row r="1250" spans="1:1">
      <c r="A1250" t="s">
        <v>1341</v>
      </c>
    </row>
    <row r="1251" spans="1:1">
      <c r="A1251" t="s">
        <v>1342</v>
      </c>
    </row>
    <row r="1252" spans="1:1">
      <c r="A1252" t="s">
        <v>1343</v>
      </c>
    </row>
    <row r="1253" spans="1:1">
      <c r="A1253" t="s">
        <v>1344</v>
      </c>
    </row>
    <row r="1254" spans="1:1">
      <c r="A1254" t="s">
        <v>1345</v>
      </c>
    </row>
    <row r="1255" spans="1:1">
      <c r="A1255" t="s">
        <v>1346</v>
      </c>
    </row>
    <row r="1256" spans="1:1">
      <c r="A1256" t="s">
        <v>1347</v>
      </c>
    </row>
    <row r="1257" spans="1:1">
      <c r="A1257" t="s">
        <v>1348</v>
      </c>
    </row>
    <row r="1258" spans="1:1">
      <c r="A1258" t="s">
        <v>1349</v>
      </c>
    </row>
    <row r="1259" spans="1:1">
      <c r="A1259" t="s">
        <v>1350</v>
      </c>
    </row>
    <row r="1260" spans="1:1">
      <c r="A1260" t="s">
        <v>1351</v>
      </c>
    </row>
    <row r="1261" spans="1:1">
      <c r="A1261" t="s">
        <v>1352</v>
      </c>
    </row>
    <row r="1262" spans="1:1">
      <c r="A1262" t="s">
        <v>1353</v>
      </c>
    </row>
    <row r="1263" spans="1:1">
      <c r="A1263" t="s">
        <v>1354</v>
      </c>
    </row>
    <row r="1264" spans="1:1">
      <c r="A1264" t="s">
        <v>1355</v>
      </c>
    </row>
    <row r="1265" spans="1:1">
      <c r="A1265" t="s">
        <v>1356</v>
      </c>
    </row>
    <row r="1266" spans="1:1">
      <c r="A1266" t="s">
        <v>1357</v>
      </c>
    </row>
    <row r="1267" spans="1:1">
      <c r="A1267" t="s">
        <v>1358</v>
      </c>
    </row>
    <row r="1268" spans="1:1">
      <c r="A1268" t="s">
        <v>1359</v>
      </c>
    </row>
    <row r="1269" spans="1:1">
      <c r="A1269" t="s">
        <v>1360</v>
      </c>
    </row>
    <row r="1270" spans="1:1">
      <c r="A1270" t="s">
        <v>1361</v>
      </c>
    </row>
    <row r="1271" spans="1:1">
      <c r="A1271" t="s">
        <v>1362</v>
      </c>
    </row>
    <row r="1272" spans="1:1">
      <c r="A1272" t="s">
        <v>1363</v>
      </c>
    </row>
    <row r="1273" spans="1:1">
      <c r="A1273" t="s">
        <v>1364</v>
      </c>
    </row>
    <row r="1274" spans="1:1">
      <c r="A1274" t="s">
        <v>1365</v>
      </c>
    </row>
    <row r="1275" spans="1:1">
      <c r="A1275" t="s">
        <v>1366</v>
      </c>
    </row>
    <row r="1276" spans="1:1">
      <c r="A1276" t="s">
        <v>1367</v>
      </c>
    </row>
    <row r="1277" spans="1:1">
      <c r="A1277" t="s">
        <v>1368</v>
      </c>
    </row>
    <row r="1278" spans="1:1">
      <c r="A1278" t="s">
        <v>1369</v>
      </c>
    </row>
    <row r="1279" spans="1:1">
      <c r="A1279" t="s">
        <v>1370</v>
      </c>
    </row>
    <row r="1280" spans="1:1">
      <c r="A1280" t="s">
        <v>1371</v>
      </c>
    </row>
    <row r="1281" spans="1:1">
      <c r="A1281" t="s">
        <v>1372</v>
      </c>
    </row>
    <row r="1282" spans="1:1">
      <c r="A1282" t="s">
        <v>1373</v>
      </c>
    </row>
    <row r="1283" spans="1:1">
      <c r="A1283" t="s">
        <v>1374</v>
      </c>
    </row>
    <row r="1284" spans="1:1">
      <c r="A1284" t="s">
        <v>1375</v>
      </c>
    </row>
    <row r="1285" spans="1:1">
      <c r="A1285" t="s">
        <v>1376</v>
      </c>
    </row>
    <row r="1286" spans="1:1">
      <c r="A1286" t="s">
        <v>1377</v>
      </c>
    </row>
    <row r="1287" spans="1:1">
      <c r="A1287" t="s">
        <v>1378</v>
      </c>
    </row>
    <row r="1288" spans="1:1">
      <c r="A1288" t="s">
        <v>1379</v>
      </c>
    </row>
    <row r="1289" spans="1:1">
      <c r="A1289" t="s">
        <v>1380</v>
      </c>
    </row>
    <row r="1290" spans="1:1">
      <c r="A1290" t="s">
        <v>1381</v>
      </c>
    </row>
    <row r="1291" spans="1:1">
      <c r="A1291" t="s">
        <v>1382</v>
      </c>
    </row>
    <row r="1292" spans="1:1">
      <c r="A1292" t="s">
        <v>1383</v>
      </c>
    </row>
    <row r="1293" spans="1:1">
      <c r="A1293" t="s">
        <v>1384</v>
      </c>
    </row>
    <row r="1294" spans="1:1">
      <c r="A1294" t="s">
        <v>1385</v>
      </c>
    </row>
    <row r="1295" spans="1:1">
      <c r="A1295" t="s">
        <v>1386</v>
      </c>
    </row>
    <row r="1296" spans="1:1">
      <c r="A1296" t="s">
        <v>1387</v>
      </c>
    </row>
    <row r="1297" spans="1:1">
      <c r="A1297" t="s">
        <v>1388</v>
      </c>
    </row>
    <row r="1298" spans="1:1">
      <c r="A1298" t="s">
        <v>1389</v>
      </c>
    </row>
    <row r="1299" spans="1:1">
      <c r="A1299" t="s">
        <v>1390</v>
      </c>
    </row>
    <row r="1300" spans="1:1">
      <c r="A1300" t="s">
        <v>1391</v>
      </c>
    </row>
    <row r="1301" spans="1:1">
      <c r="A1301" t="s">
        <v>1392</v>
      </c>
    </row>
    <row r="1302" spans="1:1">
      <c r="A1302" t="s">
        <v>1393</v>
      </c>
    </row>
    <row r="1303" spans="1:1">
      <c r="A1303" t="s">
        <v>1394</v>
      </c>
    </row>
    <row r="1304" spans="1:1">
      <c r="A1304" t="s">
        <v>1395</v>
      </c>
    </row>
    <row r="1305" spans="1:1">
      <c r="A1305" t="s">
        <v>1396</v>
      </c>
    </row>
    <row r="1306" spans="1:1">
      <c r="A1306" t="s">
        <v>1397</v>
      </c>
    </row>
    <row r="1307" spans="1:1">
      <c r="A1307" t="s">
        <v>1398</v>
      </c>
    </row>
    <row r="1308" spans="1:1">
      <c r="A1308" t="s">
        <v>1399</v>
      </c>
    </row>
    <row r="1309" spans="1:1">
      <c r="A1309" t="s">
        <v>1400</v>
      </c>
    </row>
    <row r="1310" spans="1:1">
      <c r="A1310" t="s">
        <v>1401</v>
      </c>
    </row>
    <row r="1311" spans="1:1">
      <c r="A1311" t="s">
        <v>1402</v>
      </c>
    </row>
    <row r="1312" spans="1:1">
      <c r="A1312" t="s">
        <v>1403</v>
      </c>
    </row>
    <row r="1313" spans="1:1">
      <c r="A1313" t="s">
        <v>1404</v>
      </c>
    </row>
    <row r="1314" spans="1:1">
      <c r="A1314" t="s">
        <v>1405</v>
      </c>
    </row>
    <row r="1315" spans="1:1">
      <c r="A1315" t="s">
        <v>1406</v>
      </c>
    </row>
    <row r="1316" spans="1:1">
      <c r="A1316" t="s">
        <v>1407</v>
      </c>
    </row>
    <row r="1317" spans="1:1">
      <c r="A1317" t="s">
        <v>1408</v>
      </c>
    </row>
    <row r="1318" spans="1:1">
      <c r="A1318" t="s">
        <v>1409</v>
      </c>
    </row>
    <row r="1319" spans="1:1">
      <c r="A1319" t="s">
        <v>1410</v>
      </c>
    </row>
    <row r="1320" spans="1:1">
      <c r="A1320" t="s">
        <v>1411</v>
      </c>
    </row>
    <row r="1321" spans="1:1">
      <c r="A1321" t="s">
        <v>1412</v>
      </c>
    </row>
    <row r="1322" spans="1:1">
      <c r="A1322" t="s">
        <v>1413</v>
      </c>
    </row>
    <row r="1323" spans="1:1">
      <c r="A1323" t="s">
        <v>1414</v>
      </c>
    </row>
    <row r="1324" spans="1:1">
      <c r="A1324" t="s">
        <v>1415</v>
      </c>
    </row>
    <row r="1325" spans="1:1">
      <c r="A1325" t="s">
        <v>1416</v>
      </c>
    </row>
    <row r="1326" spans="1:1">
      <c r="A1326" t="s">
        <v>1417</v>
      </c>
    </row>
    <row r="1327" spans="1:1">
      <c r="A1327" t="s">
        <v>1418</v>
      </c>
    </row>
    <row r="1328" spans="1:1">
      <c r="A1328" t="s">
        <v>1419</v>
      </c>
    </row>
    <row r="1329" spans="1:1">
      <c r="A1329" t="s">
        <v>1420</v>
      </c>
    </row>
    <row r="1330" spans="1:1">
      <c r="A1330" t="s">
        <v>1421</v>
      </c>
    </row>
    <row r="1331" spans="1:1">
      <c r="A1331" t="s">
        <v>1422</v>
      </c>
    </row>
    <row r="1332" spans="1:1">
      <c r="A1332" t="s">
        <v>1423</v>
      </c>
    </row>
    <row r="1333" spans="1:1">
      <c r="A1333" t="s">
        <v>1424</v>
      </c>
    </row>
    <row r="1334" spans="1:1">
      <c r="A1334" t="s">
        <v>1425</v>
      </c>
    </row>
    <row r="1335" spans="1:1">
      <c r="A1335" t="s">
        <v>1426</v>
      </c>
    </row>
    <row r="1336" spans="1:1">
      <c r="A1336" t="s">
        <v>1427</v>
      </c>
    </row>
    <row r="1337" spans="1:1">
      <c r="A1337" t="s">
        <v>1428</v>
      </c>
    </row>
    <row r="1338" spans="1:1">
      <c r="A1338" t="s">
        <v>1429</v>
      </c>
    </row>
    <row r="1339" spans="1:1">
      <c r="A1339" t="s">
        <v>1430</v>
      </c>
    </row>
    <row r="1340" spans="1:1">
      <c r="A1340" t="s">
        <v>1431</v>
      </c>
    </row>
    <row r="1341" spans="1:1">
      <c r="A1341" t="s">
        <v>1432</v>
      </c>
    </row>
    <row r="1342" spans="1:1">
      <c r="A1342" t="s">
        <v>1433</v>
      </c>
    </row>
    <row r="1343" spans="1:1">
      <c r="A1343" t="s">
        <v>1434</v>
      </c>
    </row>
    <row r="1344" spans="1:1">
      <c r="A1344" t="s">
        <v>1435</v>
      </c>
    </row>
    <row r="1345" spans="1:1">
      <c r="A1345" t="s">
        <v>1436</v>
      </c>
    </row>
    <row r="1346" spans="1:1">
      <c r="A1346" t="s">
        <v>1437</v>
      </c>
    </row>
    <row r="1347" spans="1:1">
      <c r="A1347" t="s">
        <v>1438</v>
      </c>
    </row>
    <row r="1348" spans="1:1">
      <c r="A1348" t="s">
        <v>1439</v>
      </c>
    </row>
    <row r="1349" spans="1:1">
      <c r="A1349" t="s">
        <v>1440</v>
      </c>
    </row>
    <row r="1350" spans="1:1">
      <c r="A1350" t="s">
        <v>1441</v>
      </c>
    </row>
    <row r="1351" spans="1:1">
      <c r="A1351" t="s">
        <v>1442</v>
      </c>
    </row>
    <row r="1352" spans="1:1">
      <c r="A1352" t="s">
        <v>1443</v>
      </c>
    </row>
    <row r="1353" spans="1:1">
      <c r="A1353" t="s">
        <v>1444</v>
      </c>
    </row>
    <row r="1354" spans="1:1">
      <c r="A1354" t="s">
        <v>1445</v>
      </c>
    </row>
    <row r="1355" spans="1:1">
      <c r="A1355" t="s">
        <v>1446</v>
      </c>
    </row>
    <row r="1356" spans="1:1">
      <c r="A1356" t="s">
        <v>1447</v>
      </c>
    </row>
    <row r="1357" spans="1:1">
      <c r="A1357" t="s">
        <v>1448</v>
      </c>
    </row>
    <row r="1358" spans="1:1">
      <c r="A1358" t="s">
        <v>1449</v>
      </c>
    </row>
    <row r="1359" spans="1:1">
      <c r="A1359" t="s">
        <v>1450</v>
      </c>
    </row>
    <row r="1360" spans="1:1">
      <c r="A1360" t="s">
        <v>1451</v>
      </c>
    </row>
    <row r="1361" spans="1:1">
      <c r="A1361" t="s">
        <v>1452</v>
      </c>
    </row>
    <row r="1362" spans="1:1">
      <c r="A1362" t="s">
        <v>1453</v>
      </c>
    </row>
    <row r="1363" spans="1:1">
      <c r="A1363" t="s">
        <v>1454</v>
      </c>
    </row>
    <row r="1364" spans="1:1">
      <c r="A1364" t="s">
        <v>1455</v>
      </c>
    </row>
    <row r="1365" spans="1:1">
      <c r="A1365" t="s">
        <v>1456</v>
      </c>
    </row>
    <row r="1366" spans="1:1">
      <c r="A1366" t="s">
        <v>1457</v>
      </c>
    </row>
    <row r="1367" spans="1:1">
      <c r="A1367" t="s">
        <v>1458</v>
      </c>
    </row>
    <row r="1368" spans="1:1">
      <c r="A1368" t="s">
        <v>1459</v>
      </c>
    </row>
    <row r="1369" spans="1:1">
      <c r="A1369" t="s">
        <v>1460</v>
      </c>
    </row>
    <row r="1370" spans="1:1">
      <c r="A1370" t="s">
        <v>1461</v>
      </c>
    </row>
    <row r="1371" spans="1:1">
      <c r="A1371" t="s">
        <v>1462</v>
      </c>
    </row>
    <row r="1372" spans="1:1">
      <c r="A1372" t="s">
        <v>1463</v>
      </c>
    </row>
    <row r="1373" spans="1:1">
      <c r="A1373" t="s">
        <v>1464</v>
      </c>
    </row>
    <row r="1374" spans="1:1">
      <c r="A1374" t="s">
        <v>1465</v>
      </c>
    </row>
    <row r="1375" spans="1:1">
      <c r="A1375" t="s">
        <v>1466</v>
      </c>
    </row>
    <row r="1376" spans="1:1">
      <c r="A1376" t="s">
        <v>1467</v>
      </c>
    </row>
    <row r="1377" spans="1:1">
      <c r="A1377" t="s">
        <v>1468</v>
      </c>
    </row>
    <row r="1378" spans="1:1">
      <c r="A1378" t="s">
        <v>1469</v>
      </c>
    </row>
    <row r="1379" spans="1:1">
      <c r="A1379" t="s">
        <v>1470</v>
      </c>
    </row>
    <row r="1380" spans="1:1">
      <c r="A1380" t="s">
        <v>1471</v>
      </c>
    </row>
    <row r="1381" spans="1:1">
      <c r="A1381" t="s">
        <v>1472</v>
      </c>
    </row>
    <row r="1382" spans="1:1">
      <c r="A1382" t="s">
        <v>1473</v>
      </c>
    </row>
    <row r="1383" spans="1:1">
      <c r="A1383" t="s">
        <v>1474</v>
      </c>
    </row>
    <row r="1384" spans="1:1">
      <c r="A1384" t="s">
        <v>1475</v>
      </c>
    </row>
    <row r="1385" spans="1:1">
      <c r="A1385" t="s">
        <v>1476</v>
      </c>
    </row>
    <row r="1386" spans="1:1">
      <c r="A1386" t="s">
        <v>1477</v>
      </c>
    </row>
    <row r="1387" spans="1:1">
      <c r="A1387" t="s">
        <v>1478</v>
      </c>
    </row>
    <row r="1388" spans="1:1">
      <c r="A1388" t="s">
        <v>1479</v>
      </c>
    </row>
    <row r="1389" spans="1:1">
      <c r="A1389" t="s">
        <v>1480</v>
      </c>
    </row>
    <row r="1390" spans="1:1">
      <c r="A1390" t="s">
        <v>1481</v>
      </c>
    </row>
    <row r="1391" spans="1:1">
      <c r="A1391" t="s">
        <v>1482</v>
      </c>
    </row>
    <row r="1392" spans="1:1">
      <c r="A1392" t="s">
        <v>1483</v>
      </c>
    </row>
    <row r="1393" spans="1:1">
      <c r="A1393" t="s">
        <v>1484</v>
      </c>
    </row>
    <row r="1394" spans="1:1">
      <c r="A1394" t="s">
        <v>1485</v>
      </c>
    </row>
    <row r="1395" spans="1:1">
      <c r="A1395" t="s">
        <v>1486</v>
      </c>
    </row>
    <row r="1396" spans="1:1">
      <c r="A1396" t="s">
        <v>1487</v>
      </c>
    </row>
    <row r="1397" spans="1:1">
      <c r="A1397" t="s">
        <v>1488</v>
      </c>
    </row>
    <row r="1398" spans="1:1">
      <c r="A1398" t="s">
        <v>1489</v>
      </c>
    </row>
    <row r="1399" spans="1:1">
      <c r="A1399" t="s">
        <v>1490</v>
      </c>
    </row>
    <row r="1400" spans="1:1">
      <c r="A1400" t="s">
        <v>1491</v>
      </c>
    </row>
    <row r="1401" spans="1:1">
      <c r="A1401" t="s">
        <v>1492</v>
      </c>
    </row>
    <row r="1402" spans="1:1">
      <c r="A1402" t="s">
        <v>1493</v>
      </c>
    </row>
    <row r="1403" spans="1:1">
      <c r="A1403" t="s">
        <v>1494</v>
      </c>
    </row>
    <row r="1404" spans="1:1">
      <c r="A1404" t="s">
        <v>1495</v>
      </c>
    </row>
    <row r="1405" spans="1:1">
      <c r="A1405" t="s">
        <v>1496</v>
      </c>
    </row>
    <row r="1406" spans="1:1">
      <c r="A1406" t="s">
        <v>1497</v>
      </c>
    </row>
    <row r="1407" spans="1:1">
      <c r="A1407" t="s">
        <v>1498</v>
      </c>
    </row>
    <row r="1408" spans="1:1">
      <c r="A1408" t="s">
        <v>1499</v>
      </c>
    </row>
    <row r="1409" spans="1:1">
      <c r="A1409" t="s">
        <v>1500</v>
      </c>
    </row>
    <row r="1410" spans="1:1">
      <c r="A1410" t="s">
        <v>1501</v>
      </c>
    </row>
    <row r="1411" spans="1:1">
      <c r="A1411" t="s">
        <v>1502</v>
      </c>
    </row>
    <row r="1412" spans="1:1">
      <c r="A1412" t="s">
        <v>1503</v>
      </c>
    </row>
    <row r="1413" spans="1:1">
      <c r="A1413" t="s">
        <v>1504</v>
      </c>
    </row>
    <row r="1414" spans="1:1">
      <c r="A1414" t="s">
        <v>1505</v>
      </c>
    </row>
    <row r="1415" spans="1:1">
      <c r="A1415" t="s">
        <v>1506</v>
      </c>
    </row>
    <row r="1416" spans="1:1">
      <c r="A1416" t="s">
        <v>1507</v>
      </c>
    </row>
    <row r="1417" spans="1:1">
      <c r="A1417" t="s">
        <v>1508</v>
      </c>
    </row>
    <row r="1418" spans="1:1">
      <c r="A1418" t="s">
        <v>1509</v>
      </c>
    </row>
    <row r="1419" spans="1:1">
      <c r="A1419" t="s">
        <v>1510</v>
      </c>
    </row>
    <row r="1420" spans="1:1">
      <c r="A1420" t="s">
        <v>1511</v>
      </c>
    </row>
    <row r="1421" spans="1:1">
      <c r="A1421" t="s">
        <v>1512</v>
      </c>
    </row>
    <row r="1422" spans="1:1">
      <c r="A1422" t="s">
        <v>1513</v>
      </c>
    </row>
    <row r="1423" spans="1:1">
      <c r="A1423" t="s">
        <v>1514</v>
      </c>
    </row>
    <row r="1424" spans="1:1">
      <c r="A1424" t="s">
        <v>1515</v>
      </c>
    </row>
    <row r="1425" spans="1:1">
      <c r="A1425" t="s">
        <v>1516</v>
      </c>
    </row>
    <row r="1426" spans="1:1">
      <c r="A1426" t="s">
        <v>1517</v>
      </c>
    </row>
    <row r="1427" spans="1:1">
      <c r="A1427" t="s">
        <v>1518</v>
      </c>
    </row>
    <row r="1428" spans="1:1">
      <c r="A1428" t="s">
        <v>1519</v>
      </c>
    </row>
    <row r="1429" spans="1:1">
      <c r="A1429" t="s">
        <v>1520</v>
      </c>
    </row>
    <row r="1430" spans="1:1">
      <c r="A1430" t="s">
        <v>1521</v>
      </c>
    </row>
    <row r="1431" spans="1:1">
      <c r="A1431" t="s">
        <v>1522</v>
      </c>
    </row>
    <row r="1432" spans="1:1">
      <c r="A1432" t="s">
        <v>1523</v>
      </c>
    </row>
    <row r="1433" spans="1:1">
      <c r="A1433" t="s">
        <v>1524</v>
      </c>
    </row>
    <row r="1434" spans="1:1">
      <c r="A1434" t="s">
        <v>1525</v>
      </c>
    </row>
    <row r="1435" spans="1:1">
      <c r="A1435" t="s">
        <v>1526</v>
      </c>
    </row>
    <row r="1436" spans="1:1">
      <c r="A1436" t="s">
        <v>1527</v>
      </c>
    </row>
    <row r="1437" spans="1:1">
      <c r="A1437" t="s">
        <v>1528</v>
      </c>
    </row>
    <row r="1438" spans="1:1">
      <c r="A1438" t="s">
        <v>1529</v>
      </c>
    </row>
    <row r="1439" spans="1:1">
      <c r="A1439" t="s">
        <v>1530</v>
      </c>
    </row>
    <row r="1440" spans="1:1">
      <c r="A1440" t="s">
        <v>1531</v>
      </c>
    </row>
    <row r="1441" spans="1:1">
      <c r="A1441" t="s">
        <v>1532</v>
      </c>
    </row>
    <row r="1442" spans="1:1">
      <c r="A1442" t="s">
        <v>1533</v>
      </c>
    </row>
    <row r="1443" spans="1:1">
      <c r="A1443" t="s">
        <v>1534</v>
      </c>
    </row>
    <row r="1444" spans="1:1">
      <c r="A1444" t="s">
        <v>1535</v>
      </c>
    </row>
    <row r="1445" spans="1:1">
      <c r="A1445" t="s">
        <v>1536</v>
      </c>
    </row>
    <row r="1446" spans="1:1">
      <c r="A1446" t="s">
        <v>1537</v>
      </c>
    </row>
    <row r="1447" spans="1:1">
      <c r="A1447" t="s">
        <v>1538</v>
      </c>
    </row>
    <row r="1448" spans="1:1">
      <c r="A1448" t="s">
        <v>1539</v>
      </c>
    </row>
    <row r="1449" spans="1:1">
      <c r="A1449" t="s">
        <v>1540</v>
      </c>
    </row>
    <row r="1450" spans="1:1">
      <c r="A1450" t="s">
        <v>1541</v>
      </c>
    </row>
    <row r="1451" spans="1:1">
      <c r="A1451" t="s">
        <v>1542</v>
      </c>
    </row>
    <row r="1452" spans="1:1">
      <c r="A1452" t="s">
        <v>1543</v>
      </c>
    </row>
    <row r="1453" spans="1:1">
      <c r="A1453" t="s">
        <v>1544</v>
      </c>
    </row>
    <row r="1454" spans="1:1">
      <c r="A1454" t="s">
        <v>1545</v>
      </c>
    </row>
    <row r="1455" spans="1:1">
      <c r="A1455" t="s">
        <v>1546</v>
      </c>
    </row>
    <row r="1456" spans="1:1">
      <c r="A1456" t="s">
        <v>1547</v>
      </c>
    </row>
    <row r="1457" spans="1:1">
      <c r="A1457" t="s">
        <v>1548</v>
      </c>
    </row>
    <row r="1458" spans="1:1">
      <c r="A1458" t="s">
        <v>1549</v>
      </c>
    </row>
    <row r="1459" spans="1:1">
      <c r="A1459" t="s">
        <v>1550</v>
      </c>
    </row>
    <row r="1460" spans="1:1">
      <c r="A1460" t="s">
        <v>1551</v>
      </c>
    </row>
    <row r="1461" spans="1:1">
      <c r="A1461" t="s">
        <v>1552</v>
      </c>
    </row>
    <row r="1462" spans="1:1">
      <c r="A1462" t="s">
        <v>1553</v>
      </c>
    </row>
    <row r="1463" spans="1:1">
      <c r="A1463" t="s">
        <v>1554</v>
      </c>
    </row>
    <row r="1464" spans="1:1">
      <c r="A1464" t="s">
        <v>1555</v>
      </c>
    </row>
    <row r="1465" spans="1:1">
      <c r="A1465" t="s">
        <v>1556</v>
      </c>
    </row>
    <row r="1466" spans="1:1">
      <c r="A1466" t="s">
        <v>1557</v>
      </c>
    </row>
    <row r="1467" spans="1:1">
      <c r="A1467" t="s">
        <v>1558</v>
      </c>
    </row>
    <row r="1468" spans="1:1">
      <c r="A1468" t="s">
        <v>1559</v>
      </c>
    </row>
    <row r="1469" spans="1:1">
      <c r="A1469" t="s">
        <v>1560</v>
      </c>
    </row>
    <row r="1470" spans="1:1">
      <c r="A1470" t="s">
        <v>1561</v>
      </c>
    </row>
    <row r="1471" spans="1:1">
      <c r="A1471" t="s">
        <v>1562</v>
      </c>
    </row>
    <row r="1472" spans="1:1">
      <c r="A1472" t="s">
        <v>1563</v>
      </c>
    </row>
    <row r="1473" spans="1:1">
      <c r="A1473" t="s">
        <v>1564</v>
      </c>
    </row>
    <row r="1474" spans="1:1">
      <c r="A1474" t="s">
        <v>1565</v>
      </c>
    </row>
    <row r="1475" spans="1:1">
      <c r="A1475" t="s">
        <v>1566</v>
      </c>
    </row>
    <row r="1476" spans="1:1">
      <c r="A1476" t="s">
        <v>1567</v>
      </c>
    </row>
    <row r="1477" spans="1:1">
      <c r="A1477" t="s">
        <v>1568</v>
      </c>
    </row>
    <row r="1478" spans="1:1">
      <c r="A1478" t="s">
        <v>1569</v>
      </c>
    </row>
    <row r="1479" spans="1:1">
      <c r="A1479" t="s">
        <v>1570</v>
      </c>
    </row>
    <row r="1480" spans="1:1">
      <c r="A1480" t="s">
        <v>1571</v>
      </c>
    </row>
    <row r="1481" spans="1:1">
      <c r="A1481" t="s">
        <v>1572</v>
      </c>
    </row>
    <row r="1482" spans="1:1">
      <c r="A1482" t="s">
        <v>1573</v>
      </c>
    </row>
    <row r="1483" spans="1:1">
      <c r="A1483" t="s">
        <v>1574</v>
      </c>
    </row>
    <row r="1484" spans="1:1">
      <c r="A1484" t="s">
        <v>1575</v>
      </c>
    </row>
    <row r="1485" spans="1:1">
      <c r="A1485" t="s">
        <v>1576</v>
      </c>
    </row>
    <row r="1486" spans="1:1">
      <c r="A1486" t="s">
        <v>1577</v>
      </c>
    </row>
    <row r="1487" spans="1:1">
      <c r="A1487" t="s">
        <v>1578</v>
      </c>
    </row>
    <row r="1488" spans="1:1">
      <c r="A1488" t="s">
        <v>1579</v>
      </c>
    </row>
    <row r="1489" spans="1:1">
      <c r="A1489" t="s">
        <v>1580</v>
      </c>
    </row>
    <row r="1490" spans="1:1">
      <c r="A1490" t="s">
        <v>1581</v>
      </c>
    </row>
    <row r="1491" spans="1:1">
      <c r="A1491" t="s">
        <v>1582</v>
      </c>
    </row>
    <row r="1492" spans="1:1">
      <c r="A1492" t="s">
        <v>1583</v>
      </c>
    </row>
    <row r="1493" spans="1:1">
      <c r="A1493" t="s">
        <v>1584</v>
      </c>
    </row>
    <row r="1494" spans="1:1">
      <c r="A1494" t="s">
        <v>1585</v>
      </c>
    </row>
    <row r="1495" spans="1:1">
      <c r="A1495" t="s">
        <v>1586</v>
      </c>
    </row>
    <row r="1496" spans="1:1">
      <c r="A1496" t="s">
        <v>1587</v>
      </c>
    </row>
    <row r="1497" spans="1:1">
      <c r="A1497" t="s">
        <v>1588</v>
      </c>
    </row>
    <row r="1498" spans="1:1">
      <c r="A1498" t="s">
        <v>1589</v>
      </c>
    </row>
    <row r="1499" spans="1:1">
      <c r="A1499" t="s">
        <v>1590</v>
      </c>
    </row>
    <row r="1500" spans="1:1">
      <c r="A1500" t="s">
        <v>1591</v>
      </c>
    </row>
    <row r="1501" spans="1:1">
      <c r="A1501" t="s">
        <v>1592</v>
      </c>
    </row>
    <row r="1502" spans="1:1">
      <c r="A1502" t="s">
        <v>1593</v>
      </c>
    </row>
    <row r="1503" spans="1:1">
      <c r="A1503" t="s">
        <v>1594</v>
      </c>
    </row>
    <row r="1504" spans="1:1">
      <c r="A1504" t="s">
        <v>1595</v>
      </c>
    </row>
    <row r="1505" spans="1:1">
      <c r="A1505" t="s">
        <v>1596</v>
      </c>
    </row>
    <row r="1506" spans="1:1">
      <c r="A1506" t="s">
        <v>1597</v>
      </c>
    </row>
    <row r="1507" spans="1:1">
      <c r="A1507" t="s">
        <v>1598</v>
      </c>
    </row>
    <row r="1508" spans="1:1">
      <c r="A1508" t="s">
        <v>1599</v>
      </c>
    </row>
    <row r="1509" spans="1:1">
      <c r="A1509" t="s">
        <v>1600</v>
      </c>
    </row>
    <row r="1510" spans="1:1">
      <c r="A1510" t="s">
        <v>1601</v>
      </c>
    </row>
    <row r="1511" spans="1:1">
      <c r="A1511" t="s">
        <v>1602</v>
      </c>
    </row>
    <row r="1512" spans="1:1">
      <c r="A1512" t="s">
        <v>1603</v>
      </c>
    </row>
    <row r="1513" spans="1:1">
      <c r="A1513" t="s">
        <v>1604</v>
      </c>
    </row>
    <row r="1514" spans="1:1">
      <c r="A1514" t="s">
        <v>1605</v>
      </c>
    </row>
    <row r="1515" spans="1:1">
      <c r="A1515" t="s">
        <v>1606</v>
      </c>
    </row>
    <row r="1516" spans="1:1">
      <c r="A1516" t="s">
        <v>1607</v>
      </c>
    </row>
    <row r="1517" spans="1:1">
      <c r="A1517" t="s">
        <v>1608</v>
      </c>
    </row>
    <row r="1518" spans="1:1">
      <c r="A1518" t="s">
        <v>1609</v>
      </c>
    </row>
    <row r="1519" spans="1:1">
      <c r="A1519" t="s">
        <v>1610</v>
      </c>
    </row>
    <row r="1520" spans="1:1">
      <c r="A1520" t="s">
        <v>1611</v>
      </c>
    </row>
    <row r="1521" spans="1:1">
      <c r="A1521" t="s">
        <v>1612</v>
      </c>
    </row>
    <row r="1522" spans="1:1">
      <c r="A1522" t="s">
        <v>1613</v>
      </c>
    </row>
    <row r="1523" spans="1:1">
      <c r="A1523" t="s">
        <v>1614</v>
      </c>
    </row>
    <row r="1524" spans="1:1">
      <c r="A1524" t="s">
        <v>1615</v>
      </c>
    </row>
    <row r="1525" spans="1:1">
      <c r="A1525" t="s">
        <v>1616</v>
      </c>
    </row>
    <row r="1526" spans="1:1">
      <c r="A1526" t="s">
        <v>1617</v>
      </c>
    </row>
    <row r="1527" spans="1:1">
      <c r="A1527" t="s">
        <v>1618</v>
      </c>
    </row>
    <row r="1528" spans="1:1">
      <c r="A1528" t="s">
        <v>1619</v>
      </c>
    </row>
    <row r="1529" spans="1:1">
      <c r="A1529" t="s">
        <v>1620</v>
      </c>
    </row>
    <row r="1530" spans="1:1">
      <c r="A1530" t="s">
        <v>1621</v>
      </c>
    </row>
    <row r="1531" spans="1:1">
      <c r="A1531" t="s">
        <v>1622</v>
      </c>
    </row>
    <row r="1532" spans="1:1">
      <c r="A1532" t="s">
        <v>1623</v>
      </c>
    </row>
    <row r="1533" spans="1:1">
      <c r="A1533" t="s">
        <v>1624</v>
      </c>
    </row>
    <row r="1534" spans="1:1">
      <c r="A1534" t="s">
        <v>1625</v>
      </c>
    </row>
    <row r="1535" spans="1:1">
      <c r="A1535" t="s">
        <v>1626</v>
      </c>
    </row>
    <row r="1536" spans="1:1">
      <c r="A1536" t="s">
        <v>1627</v>
      </c>
    </row>
    <row r="1537" spans="1:1">
      <c r="A1537" t="s">
        <v>1628</v>
      </c>
    </row>
    <row r="1538" spans="1:1">
      <c r="A1538" t="s">
        <v>1629</v>
      </c>
    </row>
    <row r="1539" spans="1:1">
      <c r="A1539" t="s">
        <v>1630</v>
      </c>
    </row>
    <row r="1540" spans="1:1">
      <c r="A1540" t="s">
        <v>1631</v>
      </c>
    </row>
    <row r="1541" spans="1:1">
      <c r="A1541" t="s">
        <v>1632</v>
      </c>
    </row>
    <row r="1542" spans="1:1">
      <c r="A1542" t="s">
        <v>1633</v>
      </c>
    </row>
    <row r="1543" spans="1:1">
      <c r="A1543" t="s">
        <v>1634</v>
      </c>
    </row>
    <row r="1544" spans="1:1">
      <c r="A1544" t="s">
        <v>1635</v>
      </c>
    </row>
    <row r="1545" spans="1:1">
      <c r="A1545" t="s">
        <v>1636</v>
      </c>
    </row>
    <row r="1546" spans="1:1">
      <c r="A1546" t="s">
        <v>1637</v>
      </c>
    </row>
    <row r="1547" spans="1:1">
      <c r="A1547" t="s">
        <v>1638</v>
      </c>
    </row>
    <row r="1548" spans="1:1">
      <c r="A1548" t="s">
        <v>1639</v>
      </c>
    </row>
    <row r="1549" spans="1:1">
      <c r="A1549" t="s">
        <v>1640</v>
      </c>
    </row>
    <row r="1550" spans="1:1">
      <c r="A1550" t="s">
        <v>1641</v>
      </c>
    </row>
    <row r="1551" spans="1:1">
      <c r="A1551" t="s">
        <v>1642</v>
      </c>
    </row>
    <row r="1552" spans="1:1">
      <c r="A1552" t="s">
        <v>1643</v>
      </c>
    </row>
    <row r="1553" spans="1:1">
      <c r="A1553" t="s">
        <v>1644</v>
      </c>
    </row>
    <row r="1554" spans="1:1">
      <c r="A1554" t="s">
        <v>1645</v>
      </c>
    </row>
    <row r="1555" spans="1:1">
      <c r="A1555" t="s">
        <v>1646</v>
      </c>
    </row>
    <row r="1556" spans="1:1">
      <c r="A1556" t="s">
        <v>1647</v>
      </c>
    </row>
    <row r="1557" spans="1:1">
      <c r="A1557" t="s">
        <v>1648</v>
      </c>
    </row>
    <row r="1558" spans="1:1">
      <c r="A1558" t="s">
        <v>1649</v>
      </c>
    </row>
    <row r="1559" spans="1:1">
      <c r="A1559" t="s">
        <v>1650</v>
      </c>
    </row>
    <row r="1560" spans="1:1">
      <c r="A1560" t="s">
        <v>1651</v>
      </c>
    </row>
    <row r="1561" spans="1:1">
      <c r="A1561" t="s">
        <v>1652</v>
      </c>
    </row>
    <row r="1562" spans="1:1">
      <c r="A1562" t="s">
        <v>1653</v>
      </c>
    </row>
    <row r="1563" spans="1:1">
      <c r="A1563" t="s">
        <v>1654</v>
      </c>
    </row>
    <row r="1564" spans="1:1">
      <c r="A1564" t="s">
        <v>1655</v>
      </c>
    </row>
    <row r="1565" spans="1:1">
      <c r="A1565" t="s">
        <v>1656</v>
      </c>
    </row>
    <row r="1566" spans="1:1">
      <c r="A1566" t="s">
        <v>1657</v>
      </c>
    </row>
    <row r="1567" spans="1:1">
      <c r="A1567" t="s">
        <v>1658</v>
      </c>
    </row>
    <row r="1568" spans="1:1">
      <c r="A1568" t="s">
        <v>1659</v>
      </c>
    </row>
    <row r="1569" spans="1:1">
      <c r="A1569" t="s">
        <v>1660</v>
      </c>
    </row>
    <row r="1570" spans="1:1">
      <c r="A1570" t="s">
        <v>1661</v>
      </c>
    </row>
    <row r="1571" spans="1:1">
      <c r="A1571" t="s">
        <v>1662</v>
      </c>
    </row>
    <row r="1572" spans="1:1">
      <c r="A1572" t="s">
        <v>1663</v>
      </c>
    </row>
    <row r="1573" spans="1:1">
      <c r="A1573" t="s">
        <v>1664</v>
      </c>
    </row>
    <row r="1574" spans="1:1">
      <c r="A1574" t="s">
        <v>1665</v>
      </c>
    </row>
    <row r="1575" spans="1:1">
      <c r="A1575" t="s">
        <v>1666</v>
      </c>
    </row>
    <row r="1576" spans="1:1">
      <c r="A1576" t="s">
        <v>1667</v>
      </c>
    </row>
    <row r="1577" spans="1:1">
      <c r="A1577" t="s">
        <v>1668</v>
      </c>
    </row>
    <row r="1578" spans="1:1">
      <c r="A1578" t="s">
        <v>1669</v>
      </c>
    </row>
    <row r="1579" spans="1:1">
      <c r="A1579" t="s">
        <v>1670</v>
      </c>
    </row>
    <row r="1580" spans="1:1">
      <c r="A1580" t="s">
        <v>1671</v>
      </c>
    </row>
    <row r="1581" spans="1:1">
      <c r="A1581" t="s">
        <v>1672</v>
      </c>
    </row>
    <row r="1582" spans="1:1">
      <c r="A1582" t="s">
        <v>1673</v>
      </c>
    </row>
    <row r="1583" spans="1:1">
      <c r="A1583" t="s">
        <v>1674</v>
      </c>
    </row>
    <row r="1584" spans="1:1">
      <c r="A1584" t="s">
        <v>1675</v>
      </c>
    </row>
    <row r="1585" spans="1:1">
      <c r="A1585" t="s">
        <v>1676</v>
      </c>
    </row>
    <row r="1586" spans="1:1">
      <c r="A1586" t="s">
        <v>1677</v>
      </c>
    </row>
    <row r="1587" spans="1:1">
      <c r="A1587" t="s">
        <v>1678</v>
      </c>
    </row>
    <row r="1588" spans="1:1">
      <c r="A1588" t="s">
        <v>1679</v>
      </c>
    </row>
    <row r="1589" spans="1:1">
      <c r="A1589" t="s">
        <v>1680</v>
      </c>
    </row>
    <row r="1590" spans="1:1">
      <c r="A1590" t="s">
        <v>1681</v>
      </c>
    </row>
    <row r="1591" spans="1:1">
      <c r="A1591" t="s">
        <v>1682</v>
      </c>
    </row>
    <row r="1592" spans="1:1">
      <c r="A1592" t="s">
        <v>1683</v>
      </c>
    </row>
    <row r="1593" spans="1:1">
      <c r="A1593" t="s">
        <v>1684</v>
      </c>
    </row>
    <row r="1594" spans="1:1">
      <c r="A1594" t="s">
        <v>1685</v>
      </c>
    </row>
    <row r="1595" spans="1:1">
      <c r="A1595" t="s">
        <v>1686</v>
      </c>
    </row>
    <row r="1596" spans="1:1">
      <c r="A1596" t="s">
        <v>1687</v>
      </c>
    </row>
    <row r="1597" spans="1:1">
      <c r="A1597" t="s">
        <v>1688</v>
      </c>
    </row>
    <row r="1598" spans="1:1">
      <c r="A1598" t="s">
        <v>1689</v>
      </c>
    </row>
    <row r="1599" spans="1:1">
      <c r="A1599" t="s">
        <v>1690</v>
      </c>
    </row>
    <row r="1600" spans="1:1">
      <c r="A1600" t="s">
        <v>1691</v>
      </c>
    </row>
    <row r="1601" spans="1:1">
      <c r="A1601" t="s">
        <v>1692</v>
      </c>
    </row>
    <row r="1602" spans="1:1">
      <c r="A1602" t="s">
        <v>1693</v>
      </c>
    </row>
    <row r="1603" spans="1:1">
      <c r="A1603" t="s">
        <v>1694</v>
      </c>
    </row>
    <row r="1604" spans="1:1">
      <c r="A1604" t="s">
        <v>1695</v>
      </c>
    </row>
    <row r="1605" spans="1:1">
      <c r="A1605" t="s">
        <v>1696</v>
      </c>
    </row>
    <row r="1606" spans="1:1">
      <c r="A1606" t="s">
        <v>1697</v>
      </c>
    </row>
    <row r="1607" spans="1:1">
      <c r="A1607" t="s">
        <v>1698</v>
      </c>
    </row>
    <row r="1608" spans="1:1">
      <c r="A1608" t="s">
        <v>1699</v>
      </c>
    </row>
    <row r="1609" spans="1:1">
      <c r="A1609" t="s">
        <v>1700</v>
      </c>
    </row>
    <row r="1610" spans="1:1">
      <c r="A1610" t="s">
        <v>1701</v>
      </c>
    </row>
    <row r="1611" spans="1:1">
      <c r="A1611" t="s">
        <v>1702</v>
      </c>
    </row>
    <row r="1612" spans="1:1">
      <c r="A1612" t="s">
        <v>1703</v>
      </c>
    </row>
    <row r="1613" spans="1:1">
      <c r="A1613" t="s">
        <v>1704</v>
      </c>
    </row>
    <row r="1614" spans="1:1">
      <c r="A1614" t="s">
        <v>1705</v>
      </c>
    </row>
    <row r="1615" spans="1:1">
      <c r="A1615" t="s">
        <v>1706</v>
      </c>
    </row>
    <row r="1616" spans="1:1">
      <c r="A1616" t="s">
        <v>1707</v>
      </c>
    </row>
    <row r="1617" spans="1:1">
      <c r="A1617" t="s">
        <v>1708</v>
      </c>
    </row>
    <row r="1618" spans="1:1">
      <c r="A1618" t="s">
        <v>1709</v>
      </c>
    </row>
    <row r="1619" spans="1:1">
      <c r="A1619" t="s">
        <v>1710</v>
      </c>
    </row>
    <row r="1620" spans="1:1">
      <c r="A1620" t="s">
        <v>1711</v>
      </c>
    </row>
    <row r="1621" spans="1:1">
      <c r="A1621" t="s">
        <v>1712</v>
      </c>
    </row>
    <row r="1622" spans="1:1">
      <c r="A1622" t="s">
        <v>1713</v>
      </c>
    </row>
    <row r="1623" spans="1:1">
      <c r="A1623" t="s">
        <v>1714</v>
      </c>
    </row>
    <row r="1624" spans="1:1">
      <c r="A1624" t="s">
        <v>1715</v>
      </c>
    </row>
    <row r="1625" spans="1:1">
      <c r="A1625" t="s">
        <v>1716</v>
      </c>
    </row>
    <row r="1626" spans="1:1">
      <c r="A1626" t="s">
        <v>1717</v>
      </c>
    </row>
    <row r="1627" spans="1:1">
      <c r="A1627" t="s">
        <v>1718</v>
      </c>
    </row>
    <row r="1628" spans="1:1">
      <c r="A1628" t="s">
        <v>1719</v>
      </c>
    </row>
    <row r="1629" spans="1:1">
      <c r="A1629" t="s">
        <v>1720</v>
      </c>
    </row>
    <row r="1630" spans="1:1">
      <c r="A1630" t="s">
        <v>1721</v>
      </c>
    </row>
    <row r="1631" spans="1:1">
      <c r="A1631" t="s">
        <v>1722</v>
      </c>
    </row>
    <row r="1632" spans="1:1">
      <c r="A1632" t="s">
        <v>1723</v>
      </c>
    </row>
    <row r="1633" spans="1:1">
      <c r="A1633" t="s">
        <v>1724</v>
      </c>
    </row>
    <row r="1634" spans="1:1">
      <c r="A1634" t="s">
        <v>1725</v>
      </c>
    </row>
    <row r="1635" spans="1:1">
      <c r="A1635" t="s">
        <v>1726</v>
      </c>
    </row>
    <row r="1636" spans="1:1">
      <c r="A1636" t="s">
        <v>1727</v>
      </c>
    </row>
    <row r="1637" spans="1:1">
      <c r="A1637" t="s">
        <v>1728</v>
      </c>
    </row>
    <row r="1638" spans="1:1">
      <c r="A1638" t="s">
        <v>1729</v>
      </c>
    </row>
    <row r="1639" spans="1:1">
      <c r="A1639" t="s">
        <v>1730</v>
      </c>
    </row>
    <row r="1640" spans="1:1">
      <c r="A1640" t="s">
        <v>1731</v>
      </c>
    </row>
    <row r="1641" spans="1:1">
      <c r="A1641" t="s">
        <v>1732</v>
      </c>
    </row>
    <row r="1642" spans="1:1">
      <c r="A1642" t="s">
        <v>1733</v>
      </c>
    </row>
    <row r="1643" spans="1:1">
      <c r="A1643" t="s">
        <v>1734</v>
      </c>
    </row>
    <row r="1644" spans="1:1">
      <c r="A1644" t="s">
        <v>1735</v>
      </c>
    </row>
    <row r="1645" spans="1:1">
      <c r="A1645" t="s">
        <v>1736</v>
      </c>
    </row>
    <row r="1646" spans="1:1">
      <c r="A1646" t="s">
        <v>1737</v>
      </c>
    </row>
    <row r="1647" spans="1:1">
      <c r="A1647" t="s">
        <v>1738</v>
      </c>
    </row>
    <row r="1648" spans="1:1">
      <c r="A1648" t="s">
        <v>1739</v>
      </c>
    </row>
    <row r="1649" spans="1:1">
      <c r="A1649" t="s">
        <v>1740</v>
      </c>
    </row>
    <row r="1650" spans="1:1">
      <c r="A1650" t="s">
        <v>1741</v>
      </c>
    </row>
    <row r="1651" spans="1:1">
      <c r="A1651" t="s">
        <v>1742</v>
      </c>
    </row>
    <row r="1652" spans="1:1">
      <c r="A1652" t="s">
        <v>1743</v>
      </c>
    </row>
    <row r="1653" spans="1:1">
      <c r="A1653" t="s">
        <v>1744</v>
      </c>
    </row>
    <row r="1654" spans="1:1">
      <c r="A1654" t="s">
        <v>1745</v>
      </c>
    </row>
    <row r="1655" spans="1:1">
      <c r="A1655" t="s">
        <v>1746</v>
      </c>
    </row>
    <row r="1656" spans="1:1">
      <c r="A1656" t="s">
        <v>1747</v>
      </c>
    </row>
    <row r="1657" spans="1:1">
      <c r="A1657" t="s">
        <v>1748</v>
      </c>
    </row>
    <row r="1658" spans="1:1">
      <c r="A1658" t="s">
        <v>1749</v>
      </c>
    </row>
    <row r="1659" spans="1:1">
      <c r="A1659" t="s">
        <v>1750</v>
      </c>
    </row>
    <row r="1660" spans="1:1">
      <c r="A1660" t="s">
        <v>1751</v>
      </c>
    </row>
    <row r="1661" spans="1:1">
      <c r="A1661" t="s">
        <v>1752</v>
      </c>
    </row>
    <row r="1662" spans="1:1">
      <c r="A1662" t="s">
        <v>1753</v>
      </c>
    </row>
    <row r="1663" spans="1:1">
      <c r="A1663" t="s">
        <v>1754</v>
      </c>
    </row>
    <row r="1664" spans="1:1">
      <c r="A1664" t="s">
        <v>1755</v>
      </c>
    </row>
    <row r="1665" spans="1:1">
      <c r="A1665" t="s">
        <v>1756</v>
      </c>
    </row>
    <row r="1666" spans="1:1">
      <c r="A1666" t="s">
        <v>1757</v>
      </c>
    </row>
    <row r="1667" spans="1:1">
      <c r="A1667" t="s">
        <v>1758</v>
      </c>
    </row>
    <row r="1668" spans="1:1">
      <c r="A1668" t="s">
        <v>1759</v>
      </c>
    </row>
    <row r="1669" spans="1:1">
      <c r="A1669" t="s">
        <v>1760</v>
      </c>
    </row>
    <row r="1670" spans="1:1">
      <c r="A1670" t="s">
        <v>1761</v>
      </c>
    </row>
    <row r="1671" spans="1:1">
      <c r="A1671" t="s">
        <v>1762</v>
      </c>
    </row>
    <row r="1672" spans="1:1">
      <c r="A1672" t="s">
        <v>1763</v>
      </c>
    </row>
    <row r="1673" spans="1:1">
      <c r="A1673" t="s">
        <v>1764</v>
      </c>
    </row>
    <row r="1674" spans="1:1">
      <c r="A1674" t="s">
        <v>1765</v>
      </c>
    </row>
    <row r="1675" spans="1:1">
      <c r="A1675" t="s">
        <v>1766</v>
      </c>
    </row>
    <row r="1676" spans="1:1">
      <c r="A1676" t="s">
        <v>1767</v>
      </c>
    </row>
    <row r="1677" spans="1:1">
      <c r="A1677" t="s">
        <v>1768</v>
      </c>
    </row>
    <row r="1678" spans="1:1">
      <c r="A1678" t="s">
        <v>1769</v>
      </c>
    </row>
    <row r="1679" spans="1:1">
      <c r="A1679" t="s">
        <v>1770</v>
      </c>
    </row>
    <row r="1680" spans="1:1">
      <c r="A1680" t="s">
        <v>1771</v>
      </c>
    </row>
    <row r="1681" spans="1:1">
      <c r="A1681" t="s">
        <v>1772</v>
      </c>
    </row>
    <row r="1682" spans="1:1">
      <c r="A1682" t="s">
        <v>1773</v>
      </c>
    </row>
    <row r="1683" spans="1:1">
      <c r="A1683" t="s">
        <v>1774</v>
      </c>
    </row>
    <row r="1684" spans="1:1">
      <c r="A1684" t="s">
        <v>1775</v>
      </c>
    </row>
    <row r="1685" spans="1:1">
      <c r="A1685" t="s">
        <v>1776</v>
      </c>
    </row>
    <row r="1686" spans="1:1">
      <c r="A1686" t="s">
        <v>1777</v>
      </c>
    </row>
    <row r="1687" spans="1:1">
      <c r="A1687" t="s">
        <v>1778</v>
      </c>
    </row>
    <row r="1688" spans="1:1">
      <c r="A1688" t="s">
        <v>1779</v>
      </c>
    </row>
    <row r="1689" spans="1:1">
      <c r="A1689" t="s">
        <v>1780</v>
      </c>
    </row>
    <row r="1690" spans="1:1">
      <c r="A1690" t="s">
        <v>1781</v>
      </c>
    </row>
    <row r="1691" spans="1:1">
      <c r="A1691" t="s">
        <v>1782</v>
      </c>
    </row>
    <row r="1692" spans="1:1">
      <c r="A1692" t="s">
        <v>1783</v>
      </c>
    </row>
    <row r="1693" spans="1:1">
      <c r="A1693" t="s">
        <v>1784</v>
      </c>
    </row>
    <row r="1694" spans="1:1">
      <c r="A1694" t="s">
        <v>1785</v>
      </c>
    </row>
    <row r="1695" spans="1:1">
      <c r="A1695" t="s">
        <v>1786</v>
      </c>
    </row>
    <row r="1696" spans="1:1">
      <c r="A1696" t="s">
        <v>1787</v>
      </c>
    </row>
    <row r="1697" spans="1:1">
      <c r="A1697" t="s">
        <v>1788</v>
      </c>
    </row>
    <row r="1698" spans="1:1">
      <c r="A1698" t="s">
        <v>1789</v>
      </c>
    </row>
    <row r="1699" spans="1:1">
      <c r="A1699" t="s">
        <v>1790</v>
      </c>
    </row>
    <row r="1700" spans="1:1">
      <c r="A1700" t="s">
        <v>1791</v>
      </c>
    </row>
    <row r="1701" spans="1:1">
      <c r="A1701" t="s">
        <v>1792</v>
      </c>
    </row>
    <row r="1702" spans="1:1">
      <c r="A1702" t="s">
        <v>1793</v>
      </c>
    </row>
    <row r="1703" spans="1:1">
      <c r="A1703" t="s">
        <v>1794</v>
      </c>
    </row>
    <row r="1704" spans="1:1">
      <c r="A1704" t="s">
        <v>1795</v>
      </c>
    </row>
    <row r="1705" spans="1:1">
      <c r="A1705" t="s">
        <v>1796</v>
      </c>
    </row>
    <row r="1706" spans="1:1">
      <c r="A1706" t="s">
        <v>1797</v>
      </c>
    </row>
    <row r="1707" spans="1:1">
      <c r="A1707" t="s">
        <v>1798</v>
      </c>
    </row>
    <row r="1708" spans="1:1">
      <c r="A1708" t="s">
        <v>1799</v>
      </c>
    </row>
    <row r="1709" spans="1:1">
      <c r="A1709" t="s">
        <v>1800</v>
      </c>
    </row>
    <row r="1710" spans="1:1">
      <c r="A1710" t="s">
        <v>1801</v>
      </c>
    </row>
    <row r="1711" spans="1:1">
      <c r="A1711" t="s">
        <v>1802</v>
      </c>
    </row>
    <row r="1712" spans="1:1">
      <c r="A1712" t="s">
        <v>1803</v>
      </c>
    </row>
    <row r="1713" spans="1:1">
      <c r="A1713" t="s">
        <v>1804</v>
      </c>
    </row>
    <row r="1714" spans="1:1">
      <c r="A1714" t="s">
        <v>1805</v>
      </c>
    </row>
    <row r="1715" spans="1:1">
      <c r="A1715" t="s">
        <v>1806</v>
      </c>
    </row>
    <row r="1716" spans="1:1">
      <c r="A1716" t="s">
        <v>1807</v>
      </c>
    </row>
    <row r="1717" spans="1:1">
      <c r="A1717" t="s">
        <v>1808</v>
      </c>
    </row>
    <row r="1718" spans="1:1">
      <c r="A1718" t="s">
        <v>1809</v>
      </c>
    </row>
    <row r="1719" spans="1:1">
      <c r="A1719" t="s">
        <v>1810</v>
      </c>
    </row>
    <row r="1720" spans="1:1">
      <c r="A1720" t="s">
        <v>1811</v>
      </c>
    </row>
    <row r="1721" spans="1:1">
      <c r="A1721" t="s">
        <v>1812</v>
      </c>
    </row>
    <row r="1722" spans="1:1">
      <c r="A1722" t="s">
        <v>1813</v>
      </c>
    </row>
    <row r="1723" spans="1:1">
      <c r="A1723" t="s">
        <v>1814</v>
      </c>
    </row>
    <row r="1724" spans="1:1">
      <c r="A1724" t="s">
        <v>1815</v>
      </c>
    </row>
    <row r="1725" spans="1:1">
      <c r="A1725" t="s">
        <v>1816</v>
      </c>
    </row>
    <row r="1726" spans="1:1">
      <c r="A1726" t="s">
        <v>1817</v>
      </c>
    </row>
    <row r="1727" spans="1:1">
      <c r="A1727" t="s">
        <v>1818</v>
      </c>
    </row>
    <row r="1728" spans="1:1">
      <c r="A1728" t="s">
        <v>1819</v>
      </c>
    </row>
    <row r="1729" spans="1:1">
      <c r="A1729" t="s">
        <v>1820</v>
      </c>
    </row>
    <row r="1730" spans="1:1">
      <c r="A1730" t="s">
        <v>1821</v>
      </c>
    </row>
    <row r="1731" spans="1:1">
      <c r="A1731" t="s">
        <v>1822</v>
      </c>
    </row>
    <row r="1732" spans="1:1">
      <c r="A1732" t="s">
        <v>1823</v>
      </c>
    </row>
    <row r="1733" spans="1:1">
      <c r="A1733" t="s">
        <v>1824</v>
      </c>
    </row>
    <row r="1734" spans="1:1">
      <c r="A1734" t="s">
        <v>1825</v>
      </c>
    </row>
    <row r="1735" spans="1:1">
      <c r="A1735" t="s">
        <v>1826</v>
      </c>
    </row>
    <row r="1736" spans="1:1">
      <c r="A1736" t="s">
        <v>1827</v>
      </c>
    </row>
    <row r="1737" spans="1:1">
      <c r="A1737" t="s">
        <v>1828</v>
      </c>
    </row>
    <row r="1738" spans="1:1">
      <c r="A1738" t="s">
        <v>1829</v>
      </c>
    </row>
    <row r="1739" spans="1:1">
      <c r="A1739" t="s">
        <v>1830</v>
      </c>
    </row>
    <row r="1740" spans="1:1">
      <c r="A1740" t="s">
        <v>1831</v>
      </c>
    </row>
    <row r="1741" spans="1:1">
      <c r="A1741" t="s">
        <v>1832</v>
      </c>
    </row>
    <row r="1742" spans="1:1">
      <c r="A1742" t="s">
        <v>1833</v>
      </c>
    </row>
    <row r="1743" spans="1:1">
      <c r="A1743" t="s">
        <v>1834</v>
      </c>
    </row>
    <row r="1744" spans="1:1">
      <c r="A1744" t="s">
        <v>1835</v>
      </c>
    </row>
    <row r="1745" spans="1:1">
      <c r="A1745" t="s">
        <v>1836</v>
      </c>
    </row>
    <row r="1746" spans="1:1">
      <c r="A1746" t="s">
        <v>1837</v>
      </c>
    </row>
    <row r="1747" spans="1:1">
      <c r="A1747" t="s">
        <v>1838</v>
      </c>
    </row>
    <row r="1748" spans="1:1">
      <c r="A1748" t="s">
        <v>1839</v>
      </c>
    </row>
    <row r="1749" spans="1:1">
      <c r="A1749" t="s">
        <v>1840</v>
      </c>
    </row>
    <row r="1750" spans="1:1">
      <c r="A1750" t="s">
        <v>1841</v>
      </c>
    </row>
    <row r="1751" spans="1:1">
      <c r="A1751" t="s">
        <v>1842</v>
      </c>
    </row>
    <row r="1752" spans="1:1">
      <c r="A1752" t="s">
        <v>1843</v>
      </c>
    </row>
    <row r="1753" spans="1:1">
      <c r="A1753" t="s">
        <v>1844</v>
      </c>
    </row>
    <row r="1754" spans="1:1">
      <c r="A1754" t="s">
        <v>1845</v>
      </c>
    </row>
    <row r="1755" spans="1:1">
      <c r="A1755" t="s">
        <v>1846</v>
      </c>
    </row>
    <row r="1756" spans="1:1">
      <c r="A1756" t="s">
        <v>1847</v>
      </c>
    </row>
    <row r="1757" spans="1:1">
      <c r="A1757" t="s">
        <v>1848</v>
      </c>
    </row>
    <row r="1758" spans="1:1">
      <c r="A1758" t="s">
        <v>1849</v>
      </c>
    </row>
    <row r="1759" spans="1:1">
      <c r="A1759" t="s">
        <v>1850</v>
      </c>
    </row>
    <row r="1760" spans="1:1">
      <c r="A1760" t="s">
        <v>1851</v>
      </c>
    </row>
    <row r="1761" spans="1:1">
      <c r="A1761" t="s">
        <v>1852</v>
      </c>
    </row>
    <row r="1762" spans="1:1">
      <c r="A1762" t="s">
        <v>1853</v>
      </c>
    </row>
    <row r="1763" spans="1:1">
      <c r="A1763" t="s">
        <v>1854</v>
      </c>
    </row>
    <row r="1764" spans="1:1">
      <c r="A1764" t="s">
        <v>1855</v>
      </c>
    </row>
    <row r="1765" spans="1:1">
      <c r="A1765" t="s">
        <v>1856</v>
      </c>
    </row>
    <row r="1766" spans="1:1">
      <c r="A1766" t="s">
        <v>1857</v>
      </c>
    </row>
    <row r="1767" spans="1:1">
      <c r="A1767" t="s">
        <v>1858</v>
      </c>
    </row>
    <row r="1768" spans="1:1">
      <c r="A1768" t="s">
        <v>1859</v>
      </c>
    </row>
    <row r="1769" spans="1:1">
      <c r="A1769" t="s">
        <v>1860</v>
      </c>
    </row>
    <row r="1770" spans="1:1">
      <c r="A1770" t="s">
        <v>1861</v>
      </c>
    </row>
    <row r="1771" spans="1:1">
      <c r="A1771" t="s">
        <v>1862</v>
      </c>
    </row>
    <row r="1772" spans="1:1">
      <c r="A1772" t="s">
        <v>1863</v>
      </c>
    </row>
    <row r="1773" spans="1:1">
      <c r="A1773" t="s">
        <v>1864</v>
      </c>
    </row>
    <row r="1774" spans="1:1">
      <c r="A1774" t="s">
        <v>1865</v>
      </c>
    </row>
    <row r="1775" spans="1:1">
      <c r="A1775" t="s">
        <v>1866</v>
      </c>
    </row>
    <row r="1776" spans="1:1">
      <c r="A1776" t="s">
        <v>1867</v>
      </c>
    </row>
    <row r="1777" spans="1:1">
      <c r="A1777" t="s">
        <v>1868</v>
      </c>
    </row>
    <row r="1778" spans="1:1">
      <c r="A1778" t="s">
        <v>1869</v>
      </c>
    </row>
    <row r="1779" spans="1:1">
      <c r="A1779" t="s">
        <v>1870</v>
      </c>
    </row>
    <row r="1780" spans="1:1">
      <c r="A1780" t="s">
        <v>1871</v>
      </c>
    </row>
    <row r="1781" spans="1:1">
      <c r="A1781" t="s">
        <v>1872</v>
      </c>
    </row>
    <row r="1782" spans="1:1">
      <c r="A1782" t="s">
        <v>1873</v>
      </c>
    </row>
    <row r="1783" spans="1:1">
      <c r="A1783" t="s">
        <v>1874</v>
      </c>
    </row>
    <row r="1784" spans="1:1">
      <c r="A1784" t="s">
        <v>1875</v>
      </c>
    </row>
    <row r="1785" spans="1:1">
      <c r="A1785" t="s">
        <v>1876</v>
      </c>
    </row>
    <row r="1786" spans="1:1">
      <c r="A1786" t="s">
        <v>1877</v>
      </c>
    </row>
    <row r="1787" spans="1:1">
      <c r="A1787" t="s">
        <v>1878</v>
      </c>
    </row>
    <row r="1788" spans="1:1">
      <c r="A1788" t="s">
        <v>1879</v>
      </c>
    </row>
    <row r="1789" spans="1:1">
      <c r="A1789" t="s">
        <v>1880</v>
      </c>
    </row>
    <row r="1790" spans="1:1">
      <c r="A1790" t="s">
        <v>1881</v>
      </c>
    </row>
    <row r="1791" spans="1:1">
      <c r="A1791" t="s">
        <v>1882</v>
      </c>
    </row>
    <row r="1792" spans="1:1">
      <c r="A1792" t="s">
        <v>1883</v>
      </c>
    </row>
    <row r="1793" spans="1:1">
      <c r="A1793" t="s">
        <v>1884</v>
      </c>
    </row>
    <row r="1794" spans="1:1">
      <c r="A1794" t="s">
        <v>1885</v>
      </c>
    </row>
    <row r="1795" spans="1:1">
      <c r="A1795" t="s">
        <v>1886</v>
      </c>
    </row>
    <row r="1796" spans="1:1">
      <c r="A1796" t="s">
        <v>1887</v>
      </c>
    </row>
    <row r="1797" spans="1:1">
      <c r="A1797" t="s">
        <v>1888</v>
      </c>
    </row>
    <row r="1798" spans="1:1">
      <c r="A1798" t="s">
        <v>1889</v>
      </c>
    </row>
    <row r="1799" spans="1:1">
      <c r="A1799" t="s">
        <v>1890</v>
      </c>
    </row>
    <row r="1800" spans="1:1">
      <c r="A1800" t="s">
        <v>1891</v>
      </c>
    </row>
    <row r="1801" spans="1:1">
      <c r="A1801" t="s">
        <v>1892</v>
      </c>
    </row>
    <row r="1802" spans="1:1">
      <c r="A1802" t="s">
        <v>1893</v>
      </c>
    </row>
    <row r="1803" spans="1:1">
      <c r="A1803" t="s">
        <v>1894</v>
      </c>
    </row>
    <row r="1804" spans="1:1">
      <c r="A1804" t="s">
        <v>1895</v>
      </c>
    </row>
    <row r="1805" spans="1:1">
      <c r="A1805" t="s">
        <v>1896</v>
      </c>
    </row>
    <row r="1806" spans="1:1">
      <c r="A1806" t="s">
        <v>1897</v>
      </c>
    </row>
    <row r="1807" spans="1:1">
      <c r="A1807" t="s">
        <v>1898</v>
      </c>
    </row>
    <row r="1808" spans="1:1">
      <c r="A1808" t="s">
        <v>1899</v>
      </c>
    </row>
    <row r="1809" spans="1:1">
      <c r="A1809" t="s">
        <v>1900</v>
      </c>
    </row>
    <row r="1810" spans="1:1">
      <c r="A1810" t="s">
        <v>1901</v>
      </c>
    </row>
    <row r="1811" spans="1:1">
      <c r="A1811" t="s">
        <v>1902</v>
      </c>
    </row>
    <row r="1812" spans="1:1">
      <c r="A1812" t="s">
        <v>1903</v>
      </c>
    </row>
    <row r="1813" spans="1:1">
      <c r="A1813" t="s">
        <v>1904</v>
      </c>
    </row>
    <row r="1814" spans="1:1">
      <c r="A1814" t="s">
        <v>1905</v>
      </c>
    </row>
    <row r="1815" spans="1:1">
      <c r="A1815" t="s">
        <v>1906</v>
      </c>
    </row>
    <row r="1816" spans="1:1">
      <c r="A1816" t="s">
        <v>1907</v>
      </c>
    </row>
    <row r="1817" spans="1:1">
      <c r="A1817" t="s">
        <v>1908</v>
      </c>
    </row>
    <row r="1818" spans="1:1">
      <c r="A1818" t="s">
        <v>1909</v>
      </c>
    </row>
    <row r="1819" spans="1:1">
      <c r="A1819" t="s">
        <v>1910</v>
      </c>
    </row>
    <row r="1820" spans="1:1">
      <c r="A1820" t="s">
        <v>1911</v>
      </c>
    </row>
    <row r="1821" spans="1:1">
      <c r="A1821" t="s">
        <v>1912</v>
      </c>
    </row>
    <row r="1822" spans="1:1">
      <c r="A1822" t="s">
        <v>1913</v>
      </c>
    </row>
    <row r="1823" spans="1:1">
      <c r="A1823" t="s">
        <v>1914</v>
      </c>
    </row>
    <row r="1824" spans="1:1">
      <c r="A1824" t="s">
        <v>1915</v>
      </c>
    </row>
    <row r="1825" spans="1:1">
      <c r="A1825" t="s">
        <v>1916</v>
      </c>
    </row>
    <row r="1826" spans="1:1">
      <c r="A1826" t="s">
        <v>1917</v>
      </c>
    </row>
    <row r="1827" spans="1:1">
      <c r="A1827" t="s">
        <v>1918</v>
      </c>
    </row>
    <row r="1828" spans="1:1">
      <c r="A1828" t="s">
        <v>1919</v>
      </c>
    </row>
    <row r="1829" spans="1:1">
      <c r="A1829" t="s">
        <v>1920</v>
      </c>
    </row>
    <row r="1830" spans="1:1">
      <c r="A1830" t="s">
        <v>1921</v>
      </c>
    </row>
    <row r="1831" spans="1:1">
      <c r="A1831" t="s">
        <v>1922</v>
      </c>
    </row>
    <row r="1832" spans="1:1">
      <c r="A1832" t="s">
        <v>1923</v>
      </c>
    </row>
    <row r="1833" spans="1:1">
      <c r="A1833" t="s">
        <v>1924</v>
      </c>
    </row>
    <row r="1834" spans="1:1">
      <c r="A1834" t="s">
        <v>1925</v>
      </c>
    </row>
    <row r="1835" spans="1:1">
      <c r="A1835" t="s">
        <v>1926</v>
      </c>
    </row>
    <row r="1836" spans="1:1">
      <c r="A1836" t="s">
        <v>1927</v>
      </c>
    </row>
    <row r="1837" spans="1:1">
      <c r="A1837" t="s">
        <v>1928</v>
      </c>
    </row>
    <row r="1838" spans="1:1">
      <c r="A1838" t="s">
        <v>1929</v>
      </c>
    </row>
    <row r="1839" spans="1:1">
      <c r="A1839" t="s">
        <v>1930</v>
      </c>
    </row>
    <row r="1840" spans="1:1">
      <c r="A1840" t="s">
        <v>1931</v>
      </c>
    </row>
    <row r="1841" spans="1:1">
      <c r="A1841" t="s">
        <v>1932</v>
      </c>
    </row>
    <row r="1842" spans="1:1">
      <c r="A1842" t="s">
        <v>1933</v>
      </c>
    </row>
    <row r="1843" spans="1:1">
      <c r="A1843" t="s">
        <v>1934</v>
      </c>
    </row>
    <row r="1844" spans="1:1">
      <c r="A1844" t="s">
        <v>1935</v>
      </c>
    </row>
    <row r="1845" spans="1:1">
      <c r="A1845" t="s">
        <v>1936</v>
      </c>
    </row>
    <row r="1846" spans="1:1">
      <c r="A1846" t="s">
        <v>1937</v>
      </c>
    </row>
    <row r="1847" spans="1:1">
      <c r="A1847" t="s">
        <v>1938</v>
      </c>
    </row>
    <row r="1848" spans="1:1">
      <c r="A1848" t="s">
        <v>1939</v>
      </c>
    </row>
    <row r="1849" spans="1:1">
      <c r="A1849" t="s">
        <v>1940</v>
      </c>
    </row>
    <row r="1850" spans="1:1">
      <c r="A1850" t="s">
        <v>1941</v>
      </c>
    </row>
    <row r="1851" spans="1:1">
      <c r="A1851" t="s">
        <v>1942</v>
      </c>
    </row>
    <row r="1852" spans="1:1">
      <c r="A1852" t="s">
        <v>1943</v>
      </c>
    </row>
    <row r="1853" spans="1:1">
      <c r="A1853" t="s">
        <v>1944</v>
      </c>
    </row>
    <row r="1854" spans="1:1">
      <c r="A1854" t="s">
        <v>1945</v>
      </c>
    </row>
    <row r="1855" spans="1:1">
      <c r="A1855" t="s">
        <v>1946</v>
      </c>
    </row>
    <row r="1856" spans="1:1">
      <c r="A1856" t="s">
        <v>1947</v>
      </c>
    </row>
    <row r="1857" spans="1:1">
      <c r="A1857" t="s">
        <v>1948</v>
      </c>
    </row>
    <row r="1858" spans="1:1">
      <c r="A1858" t="s">
        <v>1949</v>
      </c>
    </row>
    <row r="1859" spans="1:1">
      <c r="A1859" t="s">
        <v>1950</v>
      </c>
    </row>
    <row r="1860" spans="1:1">
      <c r="A1860" t="s">
        <v>1951</v>
      </c>
    </row>
    <row r="1861" spans="1:1">
      <c r="A1861" t="s">
        <v>1952</v>
      </c>
    </row>
    <row r="1862" spans="1:1">
      <c r="A1862" t="s">
        <v>1953</v>
      </c>
    </row>
    <row r="1863" spans="1:1">
      <c r="A1863" t="s">
        <v>1954</v>
      </c>
    </row>
    <row r="1864" spans="1:1">
      <c r="A1864" t="s">
        <v>1955</v>
      </c>
    </row>
    <row r="1865" spans="1:1">
      <c r="A1865" t="s">
        <v>1956</v>
      </c>
    </row>
    <row r="1866" spans="1:1">
      <c r="A1866" t="s">
        <v>1957</v>
      </c>
    </row>
    <row r="1867" spans="1:1">
      <c r="A1867" t="s">
        <v>1958</v>
      </c>
    </row>
    <row r="1868" spans="1:1">
      <c r="A1868" t="s">
        <v>1959</v>
      </c>
    </row>
    <row r="1869" spans="1:1">
      <c r="A1869" t="s">
        <v>1960</v>
      </c>
    </row>
    <row r="1870" spans="1:1">
      <c r="A1870" t="s">
        <v>1961</v>
      </c>
    </row>
    <row r="1871" spans="1:1">
      <c r="A1871" t="s">
        <v>1962</v>
      </c>
    </row>
    <row r="1872" spans="1:1">
      <c r="A1872" t="s">
        <v>1963</v>
      </c>
    </row>
    <row r="1873" spans="1:1">
      <c r="A1873" t="s">
        <v>1964</v>
      </c>
    </row>
    <row r="1874" spans="1:1">
      <c r="A1874" t="s">
        <v>1965</v>
      </c>
    </row>
    <row r="1875" spans="1:1">
      <c r="A1875" t="s">
        <v>1966</v>
      </c>
    </row>
    <row r="1876" spans="1:1">
      <c r="A1876" t="s">
        <v>1967</v>
      </c>
    </row>
    <row r="1877" spans="1:1">
      <c r="A1877" t="s">
        <v>1968</v>
      </c>
    </row>
    <row r="1878" spans="1:1">
      <c r="A1878" t="s">
        <v>1969</v>
      </c>
    </row>
    <row r="1879" spans="1:1">
      <c r="A1879" t="s">
        <v>1970</v>
      </c>
    </row>
    <row r="1880" spans="1:1">
      <c r="A1880" t="s">
        <v>1971</v>
      </c>
    </row>
    <row r="1881" spans="1:1">
      <c r="A1881" t="s">
        <v>1972</v>
      </c>
    </row>
    <row r="1882" spans="1:1">
      <c r="A1882" t="s">
        <v>1973</v>
      </c>
    </row>
    <row r="1883" spans="1:1">
      <c r="A1883" t="s">
        <v>1974</v>
      </c>
    </row>
    <row r="1884" spans="1:1">
      <c r="A1884" t="s">
        <v>1975</v>
      </c>
    </row>
    <row r="1885" spans="1:1">
      <c r="A1885" t="s">
        <v>1976</v>
      </c>
    </row>
    <row r="1886" spans="1:1">
      <c r="A1886" t="s">
        <v>1977</v>
      </c>
    </row>
    <row r="1887" spans="1:1">
      <c r="A1887" t="s">
        <v>1978</v>
      </c>
    </row>
    <row r="1888" spans="1:1">
      <c r="A1888" t="s">
        <v>1979</v>
      </c>
    </row>
    <row r="1889" spans="1:1">
      <c r="A1889" t="s">
        <v>1980</v>
      </c>
    </row>
    <row r="1890" spans="1:1">
      <c r="A1890" t="s">
        <v>1981</v>
      </c>
    </row>
    <row r="1891" spans="1:1">
      <c r="A1891" t="s">
        <v>1982</v>
      </c>
    </row>
    <row r="1892" spans="1:1">
      <c r="A1892" t="s">
        <v>1983</v>
      </c>
    </row>
    <row r="1893" spans="1:1">
      <c r="A1893" t="s">
        <v>1984</v>
      </c>
    </row>
    <row r="1894" spans="1:1">
      <c r="A1894" t="s">
        <v>1985</v>
      </c>
    </row>
    <row r="1895" spans="1:1">
      <c r="A1895" t="s">
        <v>1986</v>
      </c>
    </row>
    <row r="1896" spans="1:1">
      <c r="A1896" t="s">
        <v>1987</v>
      </c>
    </row>
    <row r="1897" spans="1:1">
      <c r="A1897" t="s">
        <v>1988</v>
      </c>
    </row>
    <row r="1898" spans="1:1">
      <c r="A1898" t="s">
        <v>1989</v>
      </c>
    </row>
    <row r="1899" spans="1:1">
      <c r="A1899" t="s">
        <v>1990</v>
      </c>
    </row>
    <row r="1900" spans="1:1">
      <c r="A1900" t="s">
        <v>1991</v>
      </c>
    </row>
    <row r="1901" spans="1:1">
      <c r="A1901" t="s">
        <v>1992</v>
      </c>
    </row>
    <row r="1902" spans="1:1">
      <c r="A1902" t="s">
        <v>1993</v>
      </c>
    </row>
    <row r="1903" spans="1:1">
      <c r="A1903" t="s">
        <v>1994</v>
      </c>
    </row>
    <row r="1904" spans="1:1">
      <c r="A1904" t="s">
        <v>1995</v>
      </c>
    </row>
    <row r="1905" spans="1:1">
      <c r="A1905" t="s">
        <v>1996</v>
      </c>
    </row>
    <row r="1906" spans="1:1">
      <c r="A1906" t="s">
        <v>1997</v>
      </c>
    </row>
    <row r="1907" spans="1:1">
      <c r="A1907" t="s">
        <v>1998</v>
      </c>
    </row>
    <row r="1908" spans="1:1">
      <c r="A1908" t="s">
        <v>1999</v>
      </c>
    </row>
    <row r="1909" spans="1:1">
      <c r="A1909" t="s">
        <v>2000</v>
      </c>
    </row>
    <row r="1910" spans="1:1">
      <c r="A1910" t="s">
        <v>2001</v>
      </c>
    </row>
    <row r="1911" spans="1:1">
      <c r="A1911" t="s">
        <v>2002</v>
      </c>
    </row>
    <row r="1912" spans="1:1">
      <c r="A1912" t="s">
        <v>2003</v>
      </c>
    </row>
    <row r="1913" spans="1:1">
      <c r="A1913" t="s">
        <v>2004</v>
      </c>
    </row>
    <row r="1914" spans="1:1">
      <c r="A1914" t="s">
        <v>2005</v>
      </c>
    </row>
    <row r="1915" spans="1:1">
      <c r="A1915" t="s">
        <v>2006</v>
      </c>
    </row>
    <row r="1916" spans="1:1">
      <c r="A1916" t="s">
        <v>2007</v>
      </c>
    </row>
    <row r="1917" spans="1:1">
      <c r="A1917" t="s">
        <v>2008</v>
      </c>
    </row>
    <row r="1918" spans="1:1">
      <c r="A1918" t="s">
        <v>2009</v>
      </c>
    </row>
    <row r="1919" spans="1:1">
      <c r="A1919" t="s">
        <v>2010</v>
      </c>
    </row>
    <row r="1920" spans="1:1">
      <c r="A1920" t="s">
        <v>2011</v>
      </c>
    </row>
    <row r="1921" spans="1:1">
      <c r="A1921" t="s">
        <v>2012</v>
      </c>
    </row>
    <row r="1922" spans="1:1">
      <c r="A1922" t="s">
        <v>2013</v>
      </c>
    </row>
    <row r="1923" spans="1:1">
      <c r="A1923" t="s">
        <v>2014</v>
      </c>
    </row>
    <row r="1924" spans="1:1">
      <c r="A1924" t="s">
        <v>2015</v>
      </c>
    </row>
    <row r="1925" spans="1:1">
      <c r="A1925" t="s">
        <v>2016</v>
      </c>
    </row>
    <row r="1926" spans="1:1">
      <c r="A1926" t="s">
        <v>2017</v>
      </c>
    </row>
    <row r="1927" spans="1:1">
      <c r="A1927" t="s">
        <v>2018</v>
      </c>
    </row>
    <row r="1928" spans="1:1">
      <c r="A1928" t="s">
        <v>2019</v>
      </c>
    </row>
    <row r="1929" spans="1:1">
      <c r="A1929" t="s">
        <v>2020</v>
      </c>
    </row>
    <row r="1930" spans="1:1">
      <c r="A1930" t="s">
        <v>2021</v>
      </c>
    </row>
    <row r="1931" spans="1:1">
      <c r="A1931" t="s">
        <v>2022</v>
      </c>
    </row>
    <row r="1932" spans="1:1">
      <c r="A1932" t="s">
        <v>2023</v>
      </c>
    </row>
    <row r="1933" spans="1:1">
      <c r="A1933" t="s">
        <v>2024</v>
      </c>
    </row>
    <row r="1934" spans="1:1">
      <c r="A1934" t="s">
        <v>2025</v>
      </c>
    </row>
    <row r="1935" spans="1:1">
      <c r="A1935" t="s">
        <v>2026</v>
      </c>
    </row>
    <row r="1936" spans="1:1">
      <c r="A1936" t="s">
        <v>2027</v>
      </c>
    </row>
    <row r="1937" spans="1:1">
      <c r="A1937" t="s">
        <v>2028</v>
      </c>
    </row>
    <row r="1938" spans="1:1">
      <c r="A1938" t="s">
        <v>2029</v>
      </c>
    </row>
    <row r="1939" spans="1:1">
      <c r="A1939" t="s">
        <v>2030</v>
      </c>
    </row>
    <row r="1940" spans="1:1">
      <c r="A1940" t="s">
        <v>2031</v>
      </c>
    </row>
    <row r="1941" spans="1:1">
      <c r="A1941" t="s">
        <v>2032</v>
      </c>
    </row>
    <row r="1942" spans="1:1">
      <c r="A1942" t="s">
        <v>2033</v>
      </c>
    </row>
    <row r="1943" spans="1:1">
      <c r="A1943" t="s">
        <v>2034</v>
      </c>
    </row>
    <row r="1944" spans="1:1">
      <c r="A1944" t="s">
        <v>2035</v>
      </c>
    </row>
    <row r="1945" spans="1:1">
      <c r="A1945" t="s">
        <v>2036</v>
      </c>
    </row>
    <row r="1946" spans="1:1">
      <c r="A1946" t="s">
        <v>2037</v>
      </c>
    </row>
    <row r="1947" spans="1:1">
      <c r="A1947" t="s">
        <v>2038</v>
      </c>
    </row>
    <row r="1948" spans="1:1">
      <c r="A1948" t="s">
        <v>2039</v>
      </c>
    </row>
    <row r="1949" spans="1:1">
      <c r="A1949" t="s">
        <v>2040</v>
      </c>
    </row>
    <row r="1950" spans="1:1">
      <c r="A1950" t="s">
        <v>2041</v>
      </c>
    </row>
    <row r="1951" spans="1:1">
      <c r="A1951" t="s">
        <v>2042</v>
      </c>
    </row>
    <row r="1952" spans="1:1">
      <c r="A1952" t="s">
        <v>2043</v>
      </c>
    </row>
    <row r="1953" spans="1:1">
      <c r="A1953" t="s">
        <v>2044</v>
      </c>
    </row>
    <row r="1954" spans="1:1">
      <c r="A1954" t="s">
        <v>2045</v>
      </c>
    </row>
    <row r="1955" spans="1:1">
      <c r="A1955" t="s">
        <v>2046</v>
      </c>
    </row>
    <row r="1956" spans="1:1">
      <c r="A1956" t="s">
        <v>2047</v>
      </c>
    </row>
    <row r="1957" spans="1:1">
      <c r="A1957" t="s">
        <v>2048</v>
      </c>
    </row>
    <row r="1958" spans="1:1">
      <c r="A1958" t="s">
        <v>2049</v>
      </c>
    </row>
    <row r="1959" spans="1:1">
      <c r="A1959" t="s">
        <v>2050</v>
      </c>
    </row>
    <row r="1960" spans="1:1">
      <c r="A1960" t="s">
        <v>2051</v>
      </c>
    </row>
    <row r="1961" spans="1:1">
      <c r="A1961" t="s">
        <v>2052</v>
      </c>
    </row>
    <row r="1962" spans="1:1">
      <c r="A1962" t="s">
        <v>2053</v>
      </c>
    </row>
    <row r="1963" spans="1:1">
      <c r="A1963" t="s">
        <v>2054</v>
      </c>
    </row>
    <row r="1964" spans="1:1">
      <c r="A1964" t="s">
        <v>2055</v>
      </c>
    </row>
    <row r="1965" spans="1:1">
      <c r="A1965" t="s">
        <v>2056</v>
      </c>
    </row>
    <row r="1966" spans="1:1">
      <c r="A1966" t="s">
        <v>2057</v>
      </c>
    </row>
    <row r="1967" spans="1:1">
      <c r="A1967" t="s">
        <v>2058</v>
      </c>
    </row>
    <row r="1968" spans="1:1">
      <c r="A1968" t="s">
        <v>2059</v>
      </c>
    </row>
    <row r="1969" spans="1:1">
      <c r="A1969" t="s">
        <v>2060</v>
      </c>
    </row>
    <row r="1970" spans="1:1">
      <c r="A1970" t="s">
        <v>2061</v>
      </c>
    </row>
    <row r="1971" spans="1:1">
      <c r="A1971" t="s">
        <v>2062</v>
      </c>
    </row>
    <row r="1972" spans="1:1">
      <c r="A1972" t="s">
        <v>2063</v>
      </c>
    </row>
    <row r="1973" spans="1:1">
      <c r="A1973" t="s">
        <v>2064</v>
      </c>
    </row>
    <row r="1974" spans="1:1">
      <c r="A1974" t="s">
        <v>2065</v>
      </c>
    </row>
    <row r="1975" spans="1:1">
      <c r="A1975" t="s">
        <v>2066</v>
      </c>
    </row>
    <row r="1976" spans="1:1">
      <c r="A1976" t="s">
        <v>2067</v>
      </c>
    </row>
    <row r="1977" spans="1:1">
      <c r="A1977" t="s">
        <v>2068</v>
      </c>
    </row>
    <row r="1978" spans="1:1">
      <c r="A1978" t="s">
        <v>2069</v>
      </c>
    </row>
    <row r="1979" spans="1:1">
      <c r="A1979" t="s">
        <v>2070</v>
      </c>
    </row>
    <row r="1980" spans="1:1">
      <c r="A1980" t="s">
        <v>2071</v>
      </c>
    </row>
    <row r="1981" spans="1:1">
      <c r="A1981" t="s">
        <v>2072</v>
      </c>
    </row>
    <row r="1982" spans="1:1">
      <c r="A1982" t="s">
        <v>2073</v>
      </c>
    </row>
    <row r="1983" spans="1:1">
      <c r="A1983" t="s">
        <v>2074</v>
      </c>
    </row>
    <row r="1984" spans="1:1">
      <c r="A1984" t="s">
        <v>2075</v>
      </c>
    </row>
    <row r="1985" spans="1:1">
      <c r="A1985" t="s">
        <v>2076</v>
      </c>
    </row>
    <row r="1986" spans="1:1">
      <c r="A1986" t="s">
        <v>2077</v>
      </c>
    </row>
    <row r="1987" spans="1:1">
      <c r="A1987" t="s">
        <v>2078</v>
      </c>
    </row>
    <row r="1988" spans="1:1">
      <c r="A1988" t="s">
        <v>2079</v>
      </c>
    </row>
    <row r="1989" spans="1:1">
      <c r="A1989" t="s">
        <v>2080</v>
      </c>
    </row>
    <row r="1990" spans="1:1">
      <c r="A1990" t="s">
        <v>2081</v>
      </c>
    </row>
    <row r="1991" spans="1:1">
      <c r="A1991" t="s">
        <v>2082</v>
      </c>
    </row>
    <row r="1992" spans="1:1">
      <c r="A1992" t="s">
        <v>2083</v>
      </c>
    </row>
    <row r="1993" spans="1:1">
      <c r="A1993" t="s">
        <v>2084</v>
      </c>
    </row>
    <row r="1994" spans="1:1">
      <c r="A1994" t="s">
        <v>2085</v>
      </c>
    </row>
    <row r="1995" spans="1:1">
      <c r="A1995" t="s">
        <v>2086</v>
      </c>
    </row>
    <row r="1996" spans="1:1">
      <c r="A1996" t="s">
        <v>2087</v>
      </c>
    </row>
    <row r="1997" spans="1:1">
      <c r="A1997" t="s">
        <v>2088</v>
      </c>
    </row>
    <row r="1998" spans="1:1">
      <c r="A1998" t="s">
        <v>2089</v>
      </c>
    </row>
    <row r="1999" spans="1:1">
      <c r="A1999" t="s">
        <v>2090</v>
      </c>
    </row>
    <row r="2000" spans="1:1">
      <c r="A2000" t="s">
        <v>2091</v>
      </c>
    </row>
    <row r="2001" spans="1:1">
      <c r="A2001" t="s">
        <v>2092</v>
      </c>
    </row>
    <row r="2002" spans="1:1">
      <c r="A2002" t="s">
        <v>2093</v>
      </c>
    </row>
    <row r="2003" spans="1:1">
      <c r="A2003" t="s">
        <v>2094</v>
      </c>
    </row>
    <row r="2004" spans="1:1">
      <c r="A2004" t="s">
        <v>2095</v>
      </c>
    </row>
    <row r="2005" spans="1:1">
      <c r="A2005" t="s">
        <v>2096</v>
      </c>
    </row>
    <row r="2006" spans="1:1">
      <c r="A2006" t="s">
        <v>2097</v>
      </c>
    </row>
    <row r="2007" spans="1:1">
      <c r="A2007" t="s">
        <v>2098</v>
      </c>
    </row>
    <row r="2008" spans="1:1">
      <c r="A2008" t="s">
        <v>2099</v>
      </c>
    </row>
    <row r="2009" spans="1:1">
      <c r="A2009" t="s">
        <v>2100</v>
      </c>
    </row>
    <row r="2010" spans="1:1">
      <c r="A2010" t="s">
        <v>2101</v>
      </c>
    </row>
    <row r="2011" spans="1:1">
      <c r="A2011" t="s">
        <v>2102</v>
      </c>
    </row>
    <row r="2012" spans="1:1">
      <c r="A2012" t="s">
        <v>2103</v>
      </c>
    </row>
    <row r="2013" spans="1:1">
      <c r="A2013" t="s">
        <v>2104</v>
      </c>
    </row>
    <row r="2014" spans="1:1">
      <c r="A2014" t="s">
        <v>2105</v>
      </c>
    </row>
    <row r="2015" spans="1:1">
      <c r="A2015" t="s">
        <v>2106</v>
      </c>
    </row>
    <row r="2016" spans="1:1">
      <c r="A2016" t="s">
        <v>2107</v>
      </c>
    </row>
    <row r="2017" spans="1:1">
      <c r="A2017" t="s">
        <v>2108</v>
      </c>
    </row>
    <row r="2018" spans="1:1">
      <c r="A2018" t="s">
        <v>2109</v>
      </c>
    </row>
    <row r="2019" spans="1:1">
      <c r="A2019" t="s">
        <v>2110</v>
      </c>
    </row>
    <row r="2020" spans="1:1">
      <c r="A2020" t="s">
        <v>2111</v>
      </c>
    </row>
    <row r="2021" spans="1:1">
      <c r="A2021" t="s">
        <v>2112</v>
      </c>
    </row>
    <row r="2022" spans="1:1">
      <c r="A2022" t="s">
        <v>2113</v>
      </c>
    </row>
    <row r="2023" spans="1:1">
      <c r="A2023" t="s">
        <v>2114</v>
      </c>
    </row>
    <row r="2024" spans="1:1">
      <c r="A2024" t="s">
        <v>2115</v>
      </c>
    </row>
    <row r="2025" spans="1:1">
      <c r="A2025" t="s">
        <v>2116</v>
      </c>
    </row>
    <row r="2026" spans="1:1">
      <c r="A2026" t="s">
        <v>2117</v>
      </c>
    </row>
    <row r="2027" spans="1:1">
      <c r="A2027" t="s">
        <v>2118</v>
      </c>
    </row>
    <row r="2028" spans="1:1">
      <c r="A2028" t="s">
        <v>2119</v>
      </c>
    </row>
    <row r="2029" spans="1:1">
      <c r="A2029" t="s">
        <v>2120</v>
      </c>
    </row>
    <row r="2030" spans="1:1">
      <c r="A2030" t="s">
        <v>2121</v>
      </c>
    </row>
    <row r="2031" spans="1:1">
      <c r="A2031" t="s">
        <v>2122</v>
      </c>
    </row>
    <row r="2032" spans="1:1">
      <c r="A2032" t="s">
        <v>2123</v>
      </c>
    </row>
    <row r="2033" spans="1:1">
      <c r="A2033" t="s">
        <v>2124</v>
      </c>
    </row>
    <row r="2034" spans="1:1">
      <c r="A2034" t="s">
        <v>2125</v>
      </c>
    </row>
    <row r="2035" spans="1:1">
      <c r="A2035" t="s">
        <v>2126</v>
      </c>
    </row>
    <row r="2036" spans="1:1">
      <c r="A2036" t="s">
        <v>2127</v>
      </c>
    </row>
    <row r="2037" spans="1:1">
      <c r="A2037" t="s">
        <v>2128</v>
      </c>
    </row>
    <row r="2038" spans="1:1">
      <c r="A2038" t="s">
        <v>2129</v>
      </c>
    </row>
    <row r="2039" spans="1:1">
      <c r="A2039" t="s">
        <v>2130</v>
      </c>
    </row>
    <row r="2040" spans="1:1">
      <c r="A2040" t="s">
        <v>2131</v>
      </c>
    </row>
    <row r="2041" spans="1:1">
      <c r="A2041" t="s">
        <v>2132</v>
      </c>
    </row>
    <row r="2042" spans="1:1">
      <c r="A2042" t="s">
        <v>2133</v>
      </c>
    </row>
    <row r="2043" spans="1:1">
      <c r="A2043" t="s">
        <v>2134</v>
      </c>
    </row>
    <row r="2044" spans="1:1">
      <c r="A2044" t="s">
        <v>2135</v>
      </c>
    </row>
    <row r="2045" spans="1:1">
      <c r="A2045" t="s">
        <v>2136</v>
      </c>
    </row>
    <row r="2046" spans="1:1">
      <c r="A2046" t="s">
        <v>2137</v>
      </c>
    </row>
    <row r="2047" spans="1:1">
      <c r="A2047" t="s">
        <v>2138</v>
      </c>
    </row>
    <row r="2048" spans="1:1">
      <c r="A2048" t="s">
        <v>2139</v>
      </c>
    </row>
    <row r="2049" spans="1:1">
      <c r="A2049" t="s">
        <v>2140</v>
      </c>
    </row>
    <row r="2050" spans="1:1">
      <c r="A2050" t="s">
        <v>2141</v>
      </c>
    </row>
    <row r="2051" spans="1:1">
      <c r="A2051" t="s">
        <v>2142</v>
      </c>
    </row>
    <row r="2052" spans="1:1">
      <c r="A2052" t="s">
        <v>2143</v>
      </c>
    </row>
    <row r="2053" spans="1:1">
      <c r="A2053" t="s">
        <v>2144</v>
      </c>
    </row>
    <row r="2054" spans="1:1">
      <c r="A2054" t="s">
        <v>2145</v>
      </c>
    </row>
    <row r="2055" spans="1:1">
      <c r="A2055" t="s">
        <v>2146</v>
      </c>
    </row>
    <row r="2056" spans="1:1">
      <c r="A2056" t="s">
        <v>2147</v>
      </c>
    </row>
    <row r="2057" spans="1:1">
      <c r="A2057" t="s">
        <v>2148</v>
      </c>
    </row>
    <row r="2058" spans="1:1">
      <c r="A2058" t="s">
        <v>2149</v>
      </c>
    </row>
    <row r="2059" spans="1:1">
      <c r="A2059" t="s">
        <v>2150</v>
      </c>
    </row>
    <row r="2060" spans="1:1">
      <c r="A2060" t="s">
        <v>2151</v>
      </c>
    </row>
    <row r="2061" spans="1:1">
      <c r="A2061" t="s">
        <v>2152</v>
      </c>
    </row>
    <row r="2062" spans="1:1">
      <c r="A2062" t="s">
        <v>2153</v>
      </c>
    </row>
    <row r="2063" spans="1:1">
      <c r="A2063" t="s">
        <v>2154</v>
      </c>
    </row>
    <row r="2064" spans="1:1">
      <c r="A2064" t="s">
        <v>2155</v>
      </c>
    </row>
    <row r="2065" spans="1:1">
      <c r="A2065" t="s">
        <v>2156</v>
      </c>
    </row>
    <row r="2066" spans="1:1">
      <c r="A2066" t="s">
        <v>2157</v>
      </c>
    </row>
    <row r="2067" spans="1:1">
      <c r="A2067" t="s">
        <v>2158</v>
      </c>
    </row>
    <row r="2068" spans="1:1">
      <c r="A2068" t="s">
        <v>2159</v>
      </c>
    </row>
    <row r="2069" spans="1:1">
      <c r="A2069" t="s">
        <v>2160</v>
      </c>
    </row>
    <row r="2070" spans="1:1">
      <c r="A2070" t="s">
        <v>2161</v>
      </c>
    </row>
    <row r="2071" spans="1:1">
      <c r="A2071" t="s">
        <v>2162</v>
      </c>
    </row>
    <row r="2072" spans="1:1">
      <c r="A2072" t="s">
        <v>2163</v>
      </c>
    </row>
    <row r="2073" spans="1:1">
      <c r="A2073" t="s">
        <v>2164</v>
      </c>
    </row>
    <row r="2074" spans="1:1">
      <c r="A2074" t="s">
        <v>2165</v>
      </c>
    </row>
    <row r="2075" spans="1:1">
      <c r="A2075" t="s">
        <v>2166</v>
      </c>
    </row>
    <row r="2076" spans="1:1">
      <c r="A2076" t="s">
        <v>2167</v>
      </c>
    </row>
    <row r="2077" spans="1:1">
      <c r="A2077" t="s">
        <v>2168</v>
      </c>
    </row>
    <row r="2078" spans="1:1">
      <c r="A2078" t="s">
        <v>2169</v>
      </c>
    </row>
    <row r="2079" spans="1:1">
      <c r="A2079" t="s">
        <v>2170</v>
      </c>
    </row>
    <row r="2080" spans="1:1">
      <c r="A2080" t="s">
        <v>2171</v>
      </c>
    </row>
    <row r="2081" spans="1:1">
      <c r="A2081" t="s">
        <v>2172</v>
      </c>
    </row>
    <row r="2082" spans="1:1">
      <c r="A2082" t="s">
        <v>2173</v>
      </c>
    </row>
    <row r="2083" spans="1:1">
      <c r="A2083" t="s">
        <v>2174</v>
      </c>
    </row>
    <row r="2084" spans="1:1">
      <c r="A2084" t="s">
        <v>2175</v>
      </c>
    </row>
    <row r="2085" spans="1:1">
      <c r="A2085" t="s">
        <v>2176</v>
      </c>
    </row>
    <row r="2086" spans="1:1">
      <c r="A2086" t="s">
        <v>2177</v>
      </c>
    </row>
    <row r="2087" spans="1:1">
      <c r="A2087" t="s">
        <v>2178</v>
      </c>
    </row>
    <row r="2088" spans="1:1">
      <c r="A2088" t="s">
        <v>2179</v>
      </c>
    </row>
    <row r="2089" spans="1:1">
      <c r="A2089" t="s">
        <v>2180</v>
      </c>
    </row>
    <row r="2090" spans="1:1">
      <c r="A2090" t="s">
        <v>2181</v>
      </c>
    </row>
    <row r="2091" spans="1:1">
      <c r="A2091" t="s">
        <v>2182</v>
      </c>
    </row>
    <row r="2092" spans="1:1">
      <c r="A2092" t="s">
        <v>2183</v>
      </c>
    </row>
    <row r="2093" spans="1:1">
      <c r="A2093" t="s">
        <v>2184</v>
      </c>
    </row>
    <row r="2094" spans="1:1">
      <c r="A2094" t="s">
        <v>2185</v>
      </c>
    </row>
    <row r="2095" spans="1:1">
      <c r="A2095" t="s">
        <v>2186</v>
      </c>
    </row>
    <row r="2096" spans="1:1">
      <c r="A2096" t="s">
        <v>2187</v>
      </c>
    </row>
    <row r="2097" spans="1:1">
      <c r="A2097" t="s">
        <v>2188</v>
      </c>
    </row>
    <row r="2098" spans="1:1">
      <c r="A2098" t="s">
        <v>2189</v>
      </c>
    </row>
    <row r="2099" spans="1:1">
      <c r="A2099" t="s">
        <v>2190</v>
      </c>
    </row>
    <row r="2100" spans="1:1">
      <c r="A2100" t="s">
        <v>2191</v>
      </c>
    </row>
    <row r="2101" spans="1:1">
      <c r="A2101" t="s">
        <v>2192</v>
      </c>
    </row>
    <row r="2102" spans="1:1">
      <c r="A2102" t="s">
        <v>2193</v>
      </c>
    </row>
    <row r="2103" spans="1:1">
      <c r="A2103" t="s">
        <v>2194</v>
      </c>
    </row>
    <row r="2104" spans="1:1">
      <c r="A2104" t="s">
        <v>2195</v>
      </c>
    </row>
    <row r="2105" spans="1:1">
      <c r="A2105" t="s">
        <v>2196</v>
      </c>
    </row>
    <row r="2106" spans="1:1">
      <c r="A2106" t="s">
        <v>2197</v>
      </c>
    </row>
    <row r="2107" spans="1:1">
      <c r="A2107" t="s">
        <v>2198</v>
      </c>
    </row>
    <row r="2108" spans="1:1">
      <c r="A2108" t="s">
        <v>2199</v>
      </c>
    </row>
    <row r="2109" spans="1:1">
      <c r="A2109" t="s">
        <v>2200</v>
      </c>
    </row>
    <row r="2110" spans="1:1">
      <c r="A2110" t="s">
        <v>2201</v>
      </c>
    </row>
    <row r="2111" spans="1:1">
      <c r="A2111" t="s">
        <v>2202</v>
      </c>
    </row>
    <row r="2112" spans="1:1">
      <c r="A2112" t="s">
        <v>2203</v>
      </c>
    </row>
    <row r="2113" spans="1:1">
      <c r="A2113" t="s">
        <v>2204</v>
      </c>
    </row>
    <row r="2114" spans="1:1">
      <c r="A2114" t="s">
        <v>2205</v>
      </c>
    </row>
    <row r="2115" spans="1:1">
      <c r="A2115" t="s">
        <v>2206</v>
      </c>
    </row>
    <row r="2116" spans="1:1">
      <c r="A2116" t="s">
        <v>2207</v>
      </c>
    </row>
    <row r="2117" spans="1:1">
      <c r="A2117" t="s">
        <v>2208</v>
      </c>
    </row>
    <row r="2118" spans="1:1">
      <c r="A2118" t="s">
        <v>2209</v>
      </c>
    </row>
    <row r="2119" spans="1:1">
      <c r="A2119" t="s">
        <v>2210</v>
      </c>
    </row>
    <row r="2120" spans="1:1">
      <c r="A2120" t="s">
        <v>2211</v>
      </c>
    </row>
    <row r="2121" spans="1:1">
      <c r="A2121" t="s">
        <v>2212</v>
      </c>
    </row>
    <row r="2122" spans="1:1">
      <c r="A2122" t="s">
        <v>2213</v>
      </c>
    </row>
    <row r="2123" spans="1:1">
      <c r="A2123" t="s">
        <v>2214</v>
      </c>
    </row>
    <row r="2124" spans="1:1">
      <c r="A2124" t="s">
        <v>2215</v>
      </c>
    </row>
    <row r="2125" spans="1:1">
      <c r="A2125" t="s">
        <v>2216</v>
      </c>
    </row>
    <row r="2126" spans="1:1">
      <c r="A2126" t="s">
        <v>2217</v>
      </c>
    </row>
    <row r="2127" spans="1:1">
      <c r="A2127" t="s">
        <v>2218</v>
      </c>
    </row>
    <row r="2128" spans="1:1">
      <c r="A2128" t="s">
        <v>2219</v>
      </c>
    </row>
    <row r="2129" spans="1:1">
      <c r="A2129" t="s">
        <v>2220</v>
      </c>
    </row>
    <row r="2130" spans="1:1">
      <c r="A2130" t="s">
        <v>2221</v>
      </c>
    </row>
    <row r="2131" spans="1:1">
      <c r="A2131" t="s">
        <v>2222</v>
      </c>
    </row>
    <row r="2132" spans="1:1">
      <c r="A2132" t="s">
        <v>2223</v>
      </c>
    </row>
    <row r="2133" spans="1:1">
      <c r="A2133" t="s">
        <v>2224</v>
      </c>
    </row>
    <row r="2134" spans="1:1">
      <c r="A2134" t="s">
        <v>2225</v>
      </c>
    </row>
    <row r="2135" spans="1:1">
      <c r="A2135" t="s">
        <v>2226</v>
      </c>
    </row>
    <row r="2136" spans="1:1">
      <c r="A2136" t="s">
        <v>2227</v>
      </c>
    </row>
    <row r="2137" spans="1:1">
      <c r="A2137" t="s">
        <v>2228</v>
      </c>
    </row>
    <row r="2138" spans="1:1">
      <c r="A2138" t="s">
        <v>2229</v>
      </c>
    </row>
    <row r="2139" spans="1:1">
      <c r="A2139" t="s">
        <v>2230</v>
      </c>
    </row>
    <row r="2140" spans="1:1">
      <c r="A2140" t="s">
        <v>2231</v>
      </c>
    </row>
    <row r="2141" spans="1:1">
      <c r="A2141" t="s">
        <v>2232</v>
      </c>
    </row>
    <row r="2142" spans="1:1">
      <c r="A2142" t="s">
        <v>2233</v>
      </c>
    </row>
    <row r="2143" spans="1:1">
      <c r="A2143" t="s">
        <v>2234</v>
      </c>
    </row>
    <row r="2144" spans="1:1">
      <c r="A2144" t="s">
        <v>2235</v>
      </c>
    </row>
    <row r="2145" spans="1:1">
      <c r="A2145" t="s">
        <v>2236</v>
      </c>
    </row>
    <row r="2146" spans="1:1">
      <c r="A2146" t="s">
        <v>2237</v>
      </c>
    </row>
    <row r="2147" spans="1:1">
      <c r="A2147" t="s">
        <v>2238</v>
      </c>
    </row>
    <row r="2148" spans="1:1">
      <c r="A2148" t="s">
        <v>2239</v>
      </c>
    </row>
    <row r="2149" spans="1:1">
      <c r="A2149" t="s">
        <v>2240</v>
      </c>
    </row>
    <row r="2150" spans="1:1">
      <c r="A2150" t="s">
        <v>2241</v>
      </c>
    </row>
    <row r="2151" spans="1:1">
      <c r="A2151" t="s">
        <v>2242</v>
      </c>
    </row>
    <row r="2152" spans="1:1">
      <c r="A2152" t="s">
        <v>2243</v>
      </c>
    </row>
    <row r="2153" spans="1:1">
      <c r="A2153" t="s">
        <v>2244</v>
      </c>
    </row>
    <row r="2154" spans="1:1">
      <c r="A2154" t="s">
        <v>2245</v>
      </c>
    </row>
    <row r="2155" spans="1:1">
      <c r="A2155" t="s">
        <v>2246</v>
      </c>
    </row>
    <row r="2156" spans="1:1">
      <c r="A2156" t="s">
        <v>2247</v>
      </c>
    </row>
    <row r="2157" spans="1:1">
      <c r="A2157" t="s">
        <v>2248</v>
      </c>
    </row>
    <row r="2158" spans="1:1">
      <c r="A2158" t="s">
        <v>2249</v>
      </c>
    </row>
    <row r="2159" spans="1:1">
      <c r="A2159" t="s">
        <v>2250</v>
      </c>
    </row>
    <row r="2160" spans="1:1">
      <c r="A2160" t="s">
        <v>2251</v>
      </c>
    </row>
    <row r="2161" spans="1:1">
      <c r="A2161" t="s">
        <v>2252</v>
      </c>
    </row>
    <row r="2162" spans="1:1">
      <c r="A2162" t="s">
        <v>2253</v>
      </c>
    </row>
    <row r="2163" spans="1:1">
      <c r="A2163" t="s">
        <v>2254</v>
      </c>
    </row>
    <row r="2164" spans="1:1">
      <c r="A2164" t="s">
        <v>2255</v>
      </c>
    </row>
    <row r="2165" spans="1:1">
      <c r="A2165" t="s">
        <v>2256</v>
      </c>
    </row>
    <row r="2166" spans="1:1">
      <c r="A2166" t="s">
        <v>2257</v>
      </c>
    </row>
    <row r="2167" spans="1:1">
      <c r="A2167" t="s">
        <v>2258</v>
      </c>
    </row>
    <row r="2168" spans="1:1">
      <c r="A2168" t="s">
        <v>2259</v>
      </c>
    </row>
    <row r="2169" spans="1:1">
      <c r="A2169" t="s">
        <v>2260</v>
      </c>
    </row>
    <row r="2170" spans="1:1">
      <c r="A2170" t="s">
        <v>2261</v>
      </c>
    </row>
    <row r="2171" spans="1:1">
      <c r="A2171" t="s">
        <v>2262</v>
      </c>
    </row>
    <row r="2172" spans="1:1">
      <c r="A2172" t="s">
        <v>2263</v>
      </c>
    </row>
    <row r="2173" spans="1:1">
      <c r="A2173" t="s">
        <v>2264</v>
      </c>
    </row>
    <row r="2174" spans="1:1">
      <c r="A2174" t="s">
        <v>2265</v>
      </c>
    </row>
    <row r="2175" spans="1:1">
      <c r="A2175" t="s">
        <v>2266</v>
      </c>
    </row>
    <row r="2176" spans="1:1">
      <c r="A2176" t="s">
        <v>2267</v>
      </c>
    </row>
    <row r="2177" spans="1:1">
      <c r="A2177" t="s">
        <v>2268</v>
      </c>
    </row>
    <row r="2178" spans="1:1">
      <c r="A2178" t="s">
        <v>2269</v>
      </c>
    </row>
    <row r="2179" spans="1:1">
      <c r="A2179" t="s">
        <v>2270</v>
      </c>
    </row>
    <row r="2180" spans="1:1">
      <c r="A2180" t="s">
        <v>2271</v>
      </c>
    </row>
    <row r="2181" spans="1:1">
      <c r="A2181" t="s">
        <v>2272</v>
      </c>
    </row>
    <row r="2182" spans="1:1">
      <c r="A2182" t="s">
        <v>2273</v>
      </c>
    </row>
    <row r="2183" spans="1:1">
      <c r="A2183" t="s">
        <v>2274</v>
      </c>
    </row>
    <row r="2184" spans="1:1">
      <c r="A2184" t="s">
        <v>2275</v>
      </c>
    </row>
    <row r="2185" spans="1:1">
      <c r="A2185" t="s">
        <v>2276</v>
      </c>
    </row>
    <row r="2186" spans="1:1">
      <c r="A2186" t="s">
        <v>2277</v>
      </c>
    </row>
    <row r="2187" spans="1:1">
      <c r="A2187" t="s">
        <v>2278</v>
      </c>
    </row>
    <row r="2188" spans="1:1">
      <c r="A2188" t="s">
        <v>2279</v>
      </c>
    </row>
    <row r="2189" spans="1:1">
      <c r="A2189" t="s">
        <v>2280</v>
      </c>
    </row>
    <row r="2190" spans="1:1">
      <c r="A2190" t="s">
        <v>2281</v>
      </c>
    </row>
    <row r="2191" spans="1:1">
      <c r="A2191" t="s">
        <v>2282</v>
      </c>
    </row>
    <row r="2192" spans="1:1">
      <c r="A2192" t="s">
        <v>2283</v>
      </c>
    </row>
    <row r="2193" spans="1:1">
      <c r="A2193" t="s">
        <v>2284</v>
      </c>
    </row>
    <row r="2194" spans="1:1">
      <c r="A2194" t="s">
        <v>2285</v>
      </c>
    </row>
    <row r="2195" spans="1:1">
      <c r="A2195" t="s">
        <v>2286</v>
      </c>
    </row>
    <row r="2196" spans="1:1">
      <c r="A2196" t="s">
        <v>2287</v>
      </c>
    </row>
    <row r="2197" spans="1:1">
      <c r="A2197" t="s">
        <v>2288</v>
      </c>
    </row>
    <row r="2198" spans="1:1">
      <c r="A2198" t="s">
        <v>2289</v>
      </c>
    </row>
    <row r="2199" spans="1:1">
      <c r="A2199" t="s">
        <v>2290</v>
      </c>
    </row>
    <row r="2200" spans="1:1">
      <c r="A2200" t="s">
        <v>2291</v>
      </c>
    </row>
    <row r="2201" spans="1:1">
      <c r="A2201" t="s">
        <v>2292</v>
      </c>
    </row>
    <row r="2202" spans="1:1">
      <c r="A2202" t="s">
        <v>2293</v>
      </c>
    </row>
    <row r="2203" spans="1:1">
      <c r="A2203" t="s">
        <v>2294</v>
      </c>
    </row>
    <row r="2204" spans="1:1">
      <c r="A2204" t="s">
        <v>2295</v>
      </c>
    </row>
    <row r="2205" spans="1:1">
      <c r="A2205" t="s">
        <v>2296</v>
      </c>
    </row>
    <row r="2206" spans="1:1">
      <c r="A2206" t="s">
        <v>2297</v>
      </c>
    </row>
    <row r="2207" spans="1:1">
      <c r="A2207" t="s">
        <v>2298</v>
      </c>
    </row>
    <row r="2208" spans="1:1">
      <c r="A2208" t="s">
        <v>2299</v>
      </c>
    </row>
    <row r="2209" spans="1:1">
      <c r="A2209" t="s">
        <v>2300</v>
      </c>
    </row>
    <row r="2210" spans="1:1">
      <c r="A2210" t="s">
        <v>2301</v>
      </c>
    </row>
    <row r="2211" spans="1:1">
      <c r="A2211" t="s">
        <v>2302</v>
      </c>
    </row>
    <row r="2212" spans="1:1">
      <c r="A2212" t="s">
        <v>2303</v>
      </c>
    </row>
    <row r="2213" spans="1:1">
      <c r="A2213" t="s">
        <v>2304</v>
      </c>
    </row>
    <row r="2214" spans="1:1">
      <c r="A2214" t="s">
        <v>2305</v>
      </c>
    </row>
    <row r="2215" spans="1:1">
      <c r="A2215" t="s">
        <v>2306</v>
      </c>
    </row>
    <row r="2216" spans="1:1">
      <c r="A2216" t="s">
        <v>2307</v>
      </c>
    </row>
    <row r="2217" spans="1:1">
      <c r="A2217" t="s">
        <v>2308</v>
      </c>
    </row>
    <row r="2218" spans="1:1">
      <c r="A2218" t="s">
        <v>2309</v>
      </c>
    </row>
    <row r="2219" spans="1:1">
      <c r="A2219" t="s">
        <v>2310</v>
      </c>
    </row>
    <row r="2220" spans="1:1">
      <c r="A2220" t="s">
        <v>2311</v>
      </c>
    </row>
    <row r="2221" spans="1:1">
      <c r="A2221" t="s">
        <v>2312</v>
      </c>
    </row>
    <row r="2222" spans="1:1">
      <c r="A2222" t="s">
        <v>2313</v>
      </c>
    </row>
    <row r="2223" spans="1:1">
      <c r="A2223" t="s">
        <v>2314</v>
      </c>
    </row>
    <row r="2224" spans="1:1">
      <c r="A2224" t="s">
        <v>2315</v>
      </c>
    </row>
    <row r="2225" spans="1:1">
      <c r="A2225" t="s">
        <v>2316</v>
      </c>
    </row>
    <row r="2226" spans="1:1">
      <c r="A2226" t="s">
        <v>2317</v>
      </c>
    </row>
    <row r="2227" spans="1:1">
      <c r="A2227" t="s">
        <v>2318</v>
      </c>
    </row>
    <row r="2228" spans="1:1">
      <c r="A2228" t="s">
        <v>2319</v>
      </c>
    </row>
    <row r="2229" spans="1:1">
      <c r="A2229" t="s">
        <v>2320</v>
      </c>
    </row>
    <row r="2230" spans="1:1">
      <c r="A2230" t="s">
        <v>2321</v>
      </c>
    </row>
    <row r="2231" spans="1:1">
      <c r="A2231" t="s">
        <v>2322</v>
      </c>
    </row>
    <row r="2232" spans="1:1">
      <c r="A2232" t="s">
        <v>2323</v>
      </c>
    </row>
    <row r="2233" spans="1:1">
      <c r="A2233" t="s">
        <v>2324</v>
      </c>
    </row>
    <row r="2234" spans="1:1">
      <c r="A2234" t="s">
        <v>2325</v>
      </c>
    </row>
    <row r="2235" spans="1:1">
      <c r="A2235" t="s">
        <v>2326</v>
      </c>
    </row>
    <row r="2236" spans="1:1">
      <c r="A2236" t="s">
        <v>2327</v>
      </c>
    </row>
    <row r="2237" spans="1:1">
      <c r="A2237" t="s">
        <v>2328</v>
      </c>
    </row>
    <row r="2238" spans="1:1">
      <c r="A2238" t="s">
        <v>2329</v>
      </c>
    </row>
    <row r="2239" spans="1:1">
      <c r="A2239" t="s">
        <v>2330</v>
      </c>
    </row>
    <row r="2240" spans="1:1">
      <c r="A2240" t="s">
        <v>2331</v>
      </c>
    </row>
    <row r="2241" spans="1:1">
      <c r="A2241" t="s">
        <v>2332</v>
      </c>
    </row>
    <row r="2242" spans="1:1">
      <c r="A2242" t="s">
        <v>2333</v>
      </c>
    </row>
    <row r="2243" spans="1:1">
      <c r="A2243" t="s">
        <v>2334</v>
      </c>
    </row>
    <row r="2244" spans="1:1">
      <c r="A2244" t="s">
        <v>2335</v>
      </c>
    </row>
    <row r="2245" spans="1:1">
      <c r="A2245" t="s">
        <v>2336</v>
      </c>
    </row>
    <row r="2246" spans="1:1">
      <c r="A2246" t="s">
        <v>2337</v>
      </c>
    </row>
    <row r="2247" spans="1:1">
      <c r="A2247" t="s">
        <v>2338</v>
      </c>
    </row>
    <row r="2248" spans="1:1">
      <c r="A2248" t="s">
        <v>2339</v>
      </c>
    </row>
    <row r="2249" spans="1:1">
      <c r="A2249" t="s">
        <v>2340</v>
      </c>
    </row>
    <row r="2250" spans="1:1">
      <c r="A2250" t="s">
        <v>2341</v>
      </c>
    </row>
    <row r="2251" spans="1:1">
      <c r="A2251" t="s">
        <v>2342</v>
      </c>
    </row>
    <row r="2252" spans="1:1">
      <c r="A2252" t="s">
        <v>2343</v>
      </c>
    </row>
    <row r="2253" spans="1:1">
      <c r="A2253" t="s">
        <v>2344</v>
      </c>
    </row>
    <row r="2254" spans="1:1">
      <c r="A2254" t="s">
        <v>2345</v>
      </c>
    </row>
    <row r="2255" spans="1:1">
      <c r="A2255" t="s">
        <v>2346</v>
      </c>
    </row>
    <row r="2256" spans="1:1">
      <c r="A2256" t="s">
        <v>2347</v>
      </c>
    </row>
    <row r="2257" spans="1:1">
      <c r="A2257" t="s">
        <v>2348</v>
      </c>
    </row>
    <row r="2258" spans="1:1">
      <c r="A2258" t="s">
        <v>2349</v>
      </c>
    </row>
    <row r="2259" spans="1:1">
      <c r="A2259" t="s">
        <v>2350</v>
      </c>
    </row>
    <row r="2260" spans="1:1">
      <c r="A2260" t="s">
        <v>2351</v>
      </c>
    </row>
    <row r="2261" spans="1:1">
      <c r="A2261" t="s">
        <v>2352</v>
      </c>
    </row>
    <row r="2262" spans="1:1">
      <c r="A2262" t="s">
        <v>2353</v>
      </c>
    </row>
    <row r="2263" spans="1:1">
      <c r="A2263" t="s">
        <v>2354</v>
      </c>
    </row>
  </sheetData>
  <sheetProtection password="A695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63"/>
  <sheetViews>
    <sheetView workbookViewId="0">
      <selection activeCell="A22" sqref="A22"/>
    </sheetView>
  </sheetViews>
  <sheetFormatPr baseColWidth="10" defaultRowHeight="15" x14ac:dyDescent="0"/>
  <cols>
    <col min="1" max="1" width="70" customWidth="1"/>
    <col min="2" max="49" width="10.83203125" hidden="1" customWidth="1"/>
    <col min="50" max="55" width="0" hidden="1" customWidth="1"/>
  </cols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>
      <c r="A2" t="s">
        <v>93</v>
      </c>
      <c r="B2">
        <v>11.5</v>
      </c>
      <c r="H2">
        <v>11.9</v>
      </c>
      <c r="K2">
        <v>13.6</v>
      </c>
      <c r="L2">
        <v>25.6</v>
      </c>
      <c r="N2">
        <v>6.5</v>
      </c>
      <c r="O2">
        <v>25.8</v>
      </c>
      <c r="AF2">
        <v>5.0999999999999996</v>
      </c>
    </row>
    <row r="3" spans="1:34">
      <c r="A3" t="s">
        <v>94</v>
      </c>
      <c r="B3">
        <v>7.5</v>
      </c>
      <c r="E3">
        <v>2.7</v>
      </c>
      <c r="H3">
        <v>13.5</v>
      </c>
      <c r="K3">
        <v>8.6999999999999993</v>
      </c>
      <c r="L3">
        <v>17.399999999999999</v>
      </c>
      <c r="N3">
        <v>4.3</v>
      </c>
      <c r="O3">
        <v>12.8</v>
      </c>
      <c r="X3">
        <v>2</v>
      </c>
      <c r="Z3">
        <v>22.2</v>
      </c>
      <c r="AC3">
        <v>6.7</v>
      </c>
      <c r="AF3">
        <v>2.2000000000000002</v>
      </c>
    </row>
    <row r="4" spans="1:34">
      <c r="A4" t="s">
        <v>95</v>
      </c>
      <c r="B4">
        <v>5.5</v>
      </c>
      <c r="E4">
        <v>4</v>
      </c>
      <c r="H4">
        <v>10</v>
      </c>
      <c r="K4">
        <v>3</v>
      </c>
      <c r="L4">
        <v>10.4</v>
      </c>
      <c r="N4">
        <v>1.8</v>
      </c>
      <c r="O4">
        <v>5.8</v>
      </c>
      <c r="Z4">
        <v>45.4</v>
      </c>
      <c r="AC4">
        <v>10.9</v>
      </c>
      <c r="AF4">
        <v>3.2</v>
      </c>
    </row>
    <row r="5" spans="1:34">
      <c r="A5" t="s">
        <v>96</v>
      </c>
      <c r="B5">
        <v>6.8</v>
      </c>
      <c r="H5">
        <v>10.6</v>
      </c>
      <c r="K5">
        <v>10.3</v>
      </c>
      <c r="L5">
        <v>21.8</v>
      </c>
      <c r="N5">
        <v>5.8</v>
      </c>
      <c r="O5">
        <v>20.7</v>
      </c>
      <c r="Z5">
        <v>11.7</v>
      </c>
      <c r="AC5">
        <v>9.1999999999999993</v>
      </c>
      <c r="AF5">
        <v>3.1</v>
      </c>
    </row>
    <row r="6" spans="1:34">
      <c r="A6" t="s">
        <v>97</v>
      </c>
      <c r="B6">
        <v>7.7</v>
      </c>
      <c r="E6">
        <v>3.9</v>
      </c>
      <c r="H6">
        <v>10.199999999999999</v>
      </c>
      <c r="K6">
        <v>4.4000000000000004</v>
      </c>
      <c r="L6">
        <v>12.6</v>
      </c>
      <c r="N6">
        <v>3.1</v>
      </c>
      <c r="O6">
        <v>4.8</v>
      </c>
      <c r="V6">
        <v>4.9000000000000004</v>
      </c>
      <c r="Z6">
        <v>38.200000000000003</v>
      </c>
      <c r="AC6">
        <v>8.1999999999999993</v>
      </c>
      <c r="AF6">
        <v>2</v>
      </c>
    </row>
    <row r="7" spans="1:34">
      <c r="A7" t="s">
        <v>98</v>
      </c>
      <c r="B7">
        <v>11.5</v>
      </c>
      <c r="H7">
        <v>11.9</v>
      </c>
      <c r="K7">
        <v>13.6</v>
      </c>
      <c r="L7">
        <v>25.6</v>
      </c>
      <c r="N7">
        <v>6.5</v>
      </c>
      <c r="O7">
        <v>25.8</v>
      </c>
      <c r="AF7">
        <v>5.0999999999999996</v>
      </c>
    </row>
    <row r="8" spans="1:34">
      <c r="A8" t="s">
        <v>99</v>
      </c>
      <c r="B8">
        <v>7.5</v>
      </c>
      <c r="E8">
        <v>2.7</v>
      </c>
      <c r="H8">
        <v>13.5</v>
      </c>
      <c r="K8">
        <v>8.6999999999999993</v>
      </c>
      <c r="L8">
        <v>17.399999999999999</v>
      </c>
      <c r="N8">
        <v>4.3</v>
      </c>
      <c r="O8">
        <v>12.8</v>
      </c>
      <c r="X8">
        <v>2</v>
      </c>
      <c r="Z8">
        <v>22.2</v>
      </c>
      <c r="AC8">
        <v>6.7</v>
      </c>
      <c r="AF8">
        <v>2.2000000000000002</v>
      </c>
    </row>
    <row r="9" spans="1:34">
      <c r="A9" t="s">
        <v>100</v>
      </c>
      <c r="B9">
        <v>8.1999999999999993</v>
      </c>
      <c r="E9">
        <v>5.2</v>
      </c>
      <c r="H9">
        <v>10.1</v>
      </c>
      <c r="I9">
        <v>3.7</v>
      </c>
      <c r="K9">
        <v>3.6</v>
      </c>
      <c r="L9">
        <v>9.4</v>
      </c>
      <c r="N9">
        <v>2.8</v>
      </c>
      <c r="X9">
        <v>7.1</v>
      </c>
      <c r="Z9">
        <v>37.700000000000003</v>
      </c>
      <c r="AC9">
        <v>10.5</v>
      </c>
      <c r="AF9">
        <v>1.7</v>
      </c>
    </row>
    <row r="10" spans="1:34">
      <c r="A10" t="s">
        <v>101</v>
      </c>
      <c r="F10">
        <v>1.6</v>
      </c>
      <c r="I10">
        <v>59.1</v>
      </c>
      <c r="L10">
        <v>6.7</v>
      </c>
      <c r="P10">
        <v>26.7</v>
      </c>
      <c r="R10">
        <v>2.2999999999999998</v>
      </c>
      <c r="AC10">
        <v>2.6</v>
      </c>
      <c r="AE10">
        <v>1</v>
      </c>
    </row>
    <row r="11" spans="1:34">
      <c r="A11" t="s">
        <v>102</v>
      </c>
      <c r="L11">
        <v>97.3</v>
      </c>
      <c r="P11">
        <v>2.2999999999999998</v>
      </c>
      <c r="AC11">
        <v>0.4</v>
      </c>
    </row>
    <row r="12" spans="1:34">
      <c r="A12" t="s">
        <v>103</v>
      </c>
      <c r="B12">
        <v>7.1</v>
      </c>
      <c r="H12">
        <v>10.9</v>
      </c>
      <c r="K12">
        <v>10.5</v>
      </c>
      <c r="L12">
        <v>22.2</v>
      </c>
      <c r="N12">
        <v>5.7</v>
      </c>
      <c r="O12">
        <v>21.8</v>
      </c>
      <c r="Z12">
        <v>12.2</v>
      </c>
      <c r="AC12">
        <v>4.5</v>
      </c>
      <c r="AE12">
        <v>1.9</v>
      </c>
      <c r="AF12">
        <v>3.2</v>
      </c>
    </row>
    <row r="13" spans="1:34">
      <c r="A13" t="s">
        <v>104</v>
      </c>
      <c r="B13">
        <v>5.5</v>
      </c>
      <c r="E13">
        <v>4.2</v>
      </c>
      <c r="H13">
        <v>10.6</v>
      </c>
      <c r="K13">
        <v>4.4000000000000004</v>
      </c>
      <c r="L13">
        <v>12.8</v>
      </c>
      <c r="N13">
        <v>3</v>
      </c>
      <c r="O13">
        <v>4.9000000000000004</v>
      </c>
      <c r="X13">
        <v>5.4</v>
      </c>
      <c r="Z13">
        <v>40.799999999999997</v>
      </c>
      <c r="AC13">
        <v>6.2</v>
      </c>
      <c r="AF13">
        <v>2.2000000000000002</v>
      </c>
    </row>
    <row r="14" spans="1:34">
      <c r="A14" t="s">
        <v>105</v>
      </c>
      <c r="B14">
        <v>9.3000000000000007</v>
      </c>
      <c r="E14">
        <v>5.3</v>
      </c>
      <c r="H14">
        <v>10.5</v>
      </c>
      <c r="K14">
        <v>3.6</v>
      </c>
      <c r="L14">
        <v>9.8000000000000007</v>
      </c>
      <c r="N14">
        <v>3.1</v>
      </c>
      <c r="O14">
        <v>3.4</v>
      </c>
      <c r="X14">
        <v>7</v>
      </c>
      <c r="Z14">
        <v>38.799999999999997</v>
      </c>
      <c r="AC14">
        <v>7.2</v>
      </c>
      <c r="AF14">
        <v>2</v>
      </c>
    </row>
    <row r="15" spans="1:34">
      <c r="A15" t="s">
        <v>106</v>
      </c>
      <c r="B15">
        <v>3.8</v>
      </c>
      <c r="H15">
        <v>18.8</v>
      </c>
      <c r="I15">
        <v>3.9</v>
      </c>
      <c r="K15">
        <v>6</v>
      </c>
      <c r="L15">
        <v>11.8</v>
      </c>
      <c r="N15">
        <v>2.5</v>
      </c>
      <c r="O15">
        <v>6.2</v>
      </c>
      <c r="P15">
        <v>5.3</v>
      </c>
      <c r="W15">
        <v>8.1</v>
      </c>
      <c r="X15">
        <v>4.9000000000000004</v>
      </c>
      <c r="Y15">
        <v>1.1000000000000001</v>
      </c>
      <c r="Z15">
        <v>15.5</v>
      </c>
      <c r="AC15">
        <v>10.5</v>
      </c>
      <c r="AF15">
        <v>1.6</v>
      </c>
    </row>
    <row r="16" spans="1:34">
      <c r="A16" t="s">
        <v>107</v>
      </c>
      <c r="F16">
        <v>1.8</v>
      </c>
      <c r="L16">
        <v>1</v>
      </c>
      <c r="N16">
        <v>91.9</v>
      </c>
      <c r="P16">
        <v>1.7</v>
      </c>
      <c r="AC16">
        <v>2.4</v>
      </c>
      <c r="AE16">
        <v>1.2</v>
      </c>
    </row>
    <row r="17" spans="1:32">
      <c r="A17" t="s">
        <v>108</v>
      </c>
      <c r="B17">
        <v>15.5</v>
      </c>
      <c r="E17">
        <v>7.3</v>
      </c>
      <c r="F17">
        <v>3.8</v>
      </c>
      <c r="H17">
        <v>7.9</v>
      </c>
      <c r="K17">
        <v>7.5</v>
      </c>
      <c r="L17">
        <v>19.5</v>
      </c>
      <c r="N17">
        <v>5.0999999999999996</v>
      </c>
      <c r="O17">
        <v>14</v>
      </c>
      <c r="Z17">
        <v>12</v>
      </c>
      <c r="AC17">
        <v>2.9</v>
      </c>
      <c r="AF17">
        <v>4.5</v>
      </c>
    </row>
    <row r="18" spans="1:32">
      <c r="A18" t="s">
        <v>109</v>
      </c>
      <c r="H18">
        <v>99.5</v>
      </c>
      <c r="AC18">
        <v>0.5</v>
      </c>
    </row>
    <row r="19" spans="1:32">
      <c r="A19" t="s">
        <v>110</v>
      </c>
      <c r="B19">
        <v>100</v>
      </c>
    </row>
    <row r="20" spans="1:32">
      <c r="A20" t="s">
        <v>111</v>
      </c>
      <c r="I20">
        <v>42.6</v>
      </c>
      <c r="J20">
        <v>30.4</v>
      </c>
      <c r="K20">
        <v>23.1</v>
      </c>
      <c r="P20">
        <v>3.2</v>
      </c>
      <c r="AC20">
        <v>0.7</v>
      </c>
    </row>
    <row r="21" spans="1:32">
      <c r="A21" t="s">
        <v>112</v>
      </c>
      <c r="I21">
        <v>52.4</v>
      </c>
      <c r="J21">
        <v>45.6</v>
      </c>
      <c r="P21">
        <v>0.8</v>
      </c>
      <c r="AC21">
        <v>1.2</v>
      </c>
    </row>
    <row r="22" spans="1:32">
      <c r="A22" t="s">
        <v>113</v>
      </c>
      <c r="H22">
        <v>38.4</v>
      </c>
      <c r="I22">
        <v>12.9</v>
      </c>
      <c r="L22">
        <v>13.3</v>
      </c>
      <c r="N22">
        <v>21.6</v>
      </c>
      <c r="P22">
        <v>2.2999999999999998</v>
      </c>
      <c r="AC22">
        <v>1.9</v>
      </c>
      <c r="AE22">
        <v>-0.1</v>
      </c>
      <c r="AF22">
        <v>9.6999999999999993</v>
      </c>
    </row>
    <row r="23" spans="1:32">
      <c r="A23" t="s">
        <v>114</v>
      </c>
      <c r="AC23">
        <v>100</v>
      </c>
    </row>
    <row r="24" spans="1:32">
      <c r="A24" t="s">
        <v>115</v>
      </c>
      <c r="G24">
        <v>4.6900000000000004</v>
      </c>
      <c r="H24">
        <v>38.700000000000003</v>
      </c>
      <c r="I24">
        <v>13.14</v>
      </c>
      <c r="J24">
        <v>8.8000000000000007</v>
      </c>
      <c r="K24">
        <v>8.1300000000000008</v>
      </c>
      <c r="L24">
        <v>21.76</v>
      </c>
      <c r="O24">
        <v>1.23</v>
      </c>
      <c r="P24">
        <v>1.74</v>
      </c>
      <c r="AC24">
        <v>1.81</v>
      </c>
    </row>
    <row r="25" spans="1:32">
      <c r="A25" t="s">
        <v>116</v>
      </c>
      <c r="V25">
        <v>26.8</v>
      </c>
      <c r="X25">
        <v>70.900000000000006</v>
      </c>
      <c r="AC25">
        <v>2.2999999999999998</v>
      </c>
    </row>
    <row r="26" spans="1:32">
      <c r="A26" t="s">
        <v>117</v>
      </c>
      <c r="I26">
        <v>7</v>
      </c>
      <c r="N26">
        <v>91.4</v>
      </c>
      <c r="AC26">
        <v>1.6</v>
      </c>
    </row>
    <row r="27" spans="1:32">
      <c r="A27" t="s">
        <v>118</v>
      </c>
      <c r="V27">
        <v>97.43</v>
      </c>
      <c r="Z27">
        <v>2.17</v>
      </c>
      <c r="AC27">
        <v>0.4</v>
      </c>
    </row>
    <row r="28" spans="1:32">
      <c r="A28" t="s">
        <v>119</v>
      </c>
      <c r="B28">
        <v>13.6</v>
      </c>
      <c r="P28">
        <v>31</v>
      </c>
      <c r="Z28">
        <v>30.4</v>
      </c>
      <c r="AC28">
        <v>4.7</v>
      </c>
      <c r="AE28">
        <v>12.1</v>
      </c>
      <c r="AF28">
        <v>8.3000000000000007</v>
      </c>
    </row>
    <row r="29" spans="1:32">
      <c r="A29" t="s">
        <v>120</v>
      </c>
      <c r="L29">
        <v>3.9</v>
      </c>
      <c r="M29">
        <v>94.8</v>
      </c>
      <c r="AC29">
        <v>1.3</v>
      </c>
    </row>
    <row r="30" spans="1:32">
      <c r="A30" t="s">
        <v>121</v>
      </c>
      <c r="S30">
        <v>28.2</v>
      </c>
      <c r="T30">
        <v>6.7</v>
      </c>
      <c r="U30">
        <v>10.6</v>
      </c>
      <c r="V30">
        <v>3.3</v>
      </c>
      <c r="Z30">
        <v>46.3</v>
      </c>
      <c r="AC30">
        <v>4.9000000000000004</v>
      </c>
    </row>
    <row r="31" spans="1:32">
      <c r="A31" t="s">
        <v>122</v>
      </c>
      <c r="G31">
        <v>20.2</v>
      </c>
      <c r="I31">
        <v>16.7</v>
      </c>
      <c r="J31">
        <v>41.6</v>
      </c>
      <c r="M31">
        <v>13.7</v>
      </c>
      <c r="O31">
        <v>6.7</v>
      </c>
      <c r="AC31">
        <v>1.1000000000000001</v>
      </c>
    </row>
    <row r="32" spans="1:32">
      <c r="A32" t="s">
        <v>123</v>
      </c>
      <c r="G32">
        <v>4.5999999999999996</v>
      </c>
      <c r="H32">
        <v>37.799999999999997</v>
      </c>
      <c r="I32">
        <v>13.2</v>
      </c>
      <c r="J32">
        <v>7.9</v>
      </c>
      <c r="K32">
        <v>6.1</v>
      </c>
      <c r="L32">
        <v>8.9</v>
      </c>
      <c r="N32">
        <v>14.3</v>
      </c>
      <c r="O32">
        <v>1.8</v>
      </c>
      <c r="P32">
        <v>2.1</v>
      </c>
      <c r="AC32">
        <v>3.3</v>
      </c>
    </row>
    <row r="33" spans="1:33">
      <c r="A33" t="s">
        <v>124</v>
      </c>
      <c r="R33">
        <v>94.2</v>
      </c>
      <c r="AC33">
        <v>5.3</v>
      </c>
      <c r="AE33">
        <v>0.5</v>
      </c>
    </row>
    <row r="34" spans="1:33">
      <c r="A34" t="s">
        <v>125</v>
      </c>
      <c r="L34">
        <v>92.6</v>
      </c>
      <c r="N34">
        <v>3.9</v>
      </c>
      <c r="AC34">
        <v>3.5</v>
      </c>
    </row>
    <row r="35" spans="1:33">
      <c r="A35" t="s">
        <v>126</v>
      </c>
      <c r="V35">
        <v>41.3</v>
      </c>
      <c r="Z35">
        <v>58.7</v>
      </c>
    </row>
    <row r="36" spans="1:33">
      <c r="A36" t="s">
        <v>127</v>
      </c>
      <c r="H36">
        <v>3</v>
      </c>
      <c r="I36">
        <v>1.2</v>
      </c>
      <c r="AC36">
        <v>5.3</v>
      </c>
      <c r="AE36">
        <v>2.1</v>
      </c>
      <c r="AF36">
        <v>88.4</v>
      </c>
    </row>
    <row r="37" spans="1:33">
      <c r="A37" t="s">
        <v>128</v>
      </c>
      <c r="L37">
        <v>58.2</v>
      </c>
      <c r="N37">
        <v>34.5</v>
      </c>
      <c r="AC37">
        <v>7.3</v>
      </c>
    </row>
    <row r="38" spans="1:33">
      <c r="A38" t="s">
        <v>129</v>
      </c>
      <c r="P38">
        <v>97.5</v>
      </c>
      <c r="AC38">
        <v>2.5</v>
      </c>
    </row>
    <row r="39" spans="1:33">
      <c r="A39" t="s">
        <v>130</v>
      </c>
      <c r="N39">
        <v>100</v>
      </c>
    </row>
    <row r="40" spans="1:33">
      <c r="A40" t="s">
        <v>131</v>
      </c>
      <c r="R40">
        <v>96.8</v>
      </c>
      <c r="AC40">
        <v>2.2999999999999998</v>
      </c>
      <c r="AE40">
        <v>0.9</v>
      </c>
    </row>
    <row r="41" spans="1:33">
      <c r="A41" t="s">
        <v>132</v>
      </c>
      <c r="K41">
        <v>104.9</v>
      </c>
      <c r="AC41">
        <v>-4.9000000000000004</v>
      </c>
    </row>
    <row r="42" spans="1:33">
      <c r="A42" t="s">
        <v>133</v>
      </c>
      <c r="G42">
        <v>98.9</v>
      </c>
      <c r="AC42">
        <v>1.1000000000000001</v>
      </c>
    </row>
    <row r="43" spans="1:33">
      <c r="A43" t="s">
        <v>134</v>
      </c>
      <c r="C43">
        <v>8.1</v>
      </c>
      <c r="K43">
        <v>2</v>
      </c>
      <c r="N43">
        <v>48.3</v>
      </c>
      <c r="V43">
        <v>34</v>
      </c>
      <c r="Z43">
        <v>7.2</v>
      </c>
      <c r="AC43">
        <v>0.4</v>
      </c>
    </row>
    <row r="44" spans="1:33">
      <c r="A44" t="s">
        <v>135</v>
      </c>
      <c r="C44">
        <v>17.7</v>
      </c>
      <c r="H44">
        <v>2.2000000000000002</v>
      </c>
      <c r="K44">
        <v>3.9</v>
      </c>
      <c r="L44">
        <v>3.3</v>
      </c>
      <c r="N44">
        <v>39.1</v>
      </c>
      <c r="P44">
        <v>18.899999999999999</v>
      </c>
      <c r="V44">
        <v>10.1</v>
      </c>
      <c r="Z44">
        <v>3.1</v>
      </c>
      <c r="AC44">
        <v>1.1000000000000001</v>
      </c>
      <c r="AE44">
        <v>0.6</v>
      </c>
    </row>
    <row r="45" spans="1:33">
      <c r="A45" t="s">
        <v>136</v>
      </c>
      <c r="AG45">
        <v>100</v>
      </c>
    </row>
    <row r="46" spans="1:33">
      <c r="A46" t="s">
        <v>137</v>
      </c>
      <c r="H46">
        <v>3.2</v>
      </c>
      <c r="I46">
        <v>1.7</v>
      </c>
      <c r="L46">
        <v>3.2</v>
      </c>
      <c r="N46">
        <v>9.1999999999999993</v>
      </c>
      <c r="R46">
        <v>58.5</v>
      </c>
      <c r="AC46">
        <v>6.5</v>
      </c>
    </row>
    <row r="47" spans="1:33">
      <c r="A47" t="s">
        <v>138</v>
      </c>
      <c r="H47">
        <v>4.9000000000000004</v>
      </c>
      <c r="I47">
        <v>3.4</v>
      </c>
      <c r="L47">
        <v>4.5999999999999996</v>
      </c>
      <c r="N47">
        <v>28.6</v>
      </c>
      <c r="R47">
        <v>55.2</v>
      </c>
      <c r="AE47">
        <v>0.5</v>
      </c>
      <c r="AF47">
        <v>5.5</v>
      </c>
    </row>
    <row r="48" spans="1:33">
      <c r="A48" t="s">
        <v>139</v>
      </c>
      <c r="H48">
        <v>13.2</v>
      </c>
      <c r="I48">
        <v>7.8</v>
      </c>
      <c r="L48">
        <v>4.4000000000000004</v>
      </c>
      <c r="N48">
        <v>29.4</v>
      </c>
      <c r="P48">
        <v>3.8</v>
      </c>
      <c r="R48">
        <v>28.3</v>
      </c>
      <c r="AC48">
        <v>1.9</v>
      </c>
      <c r="AE48">
        <v>0.5</v>
      </c>
      <c r="AF48">
        <v>9.1999999999999993</v>
      </c>
    </row>
    <row r="49" spans="1:33">
      <c r="A49" t="s">
        <v>140</v>
      </c>
      <c r="B49">
        <v>6.18</v>
      </c>
      <c r="H49">
        <v>12.43</v>
      </c>
      <c r="I49">
        <v>4.24</v>
      </c>
      <c r="K49">
        <v>5.93</v>
      </c>
      <c r="L49">
        <v>15.86</v>
      </c>
      <c r="N49">
        <v>31.62</v>
      </c>
      <c r="O49">
        <v>2.02</v>
      </c>
      <c r="Z49">
        <v>14.78</v>
      </c>
      <c r="AC49">
        <v>2.44</v>
      </c>
      <c r="AF49">
        <v>4.5</v>
      </c>
    </row>
    <row r="50" spans="1:33">
      <c r="A50" t="s">
        <v>141</v>
      </c>
      <c r="B50">
        <v>9.84</v>
      </c>
      <c r="H50">
        <v>7.1</v>
      </c>
      <c r="I50">
        <v>3.11</v>
      </c>
      <c r="K50">
        <v>4.07</v>
      </c>
      <c r="L50">
        <v>12.21</v>
      </c>
      <c r="N50">
        <v>19.39</v>
      </c>
      <c r="O50">
        <v>1.5</v>
      </c>
      <c r="Z50">
        <v>35.630000000000003</v>
      </c>
      <c r="AC50">
        <v>4.18</v>
      </c>
      <c r="AF50">
        <v>2.97</v>
      </c>
    </row>
    <row r="51" spans="1:33">
      <c r="A51" t="s">
        <v>142</v>
      </c>
      <c r="B51">
        <v>31.3</v>
      </c>
      <c r="N51">
        <v>9</v>
      </c>
      <c r="P51">
        <v>40.700000000000003</v>
      </c>
      <c r="Z51">
        <v>17.600000000000001</v>
      </c>
      <c r="AC51">
        <v>1.4</v>
      </c>
    </row>
    <row r="52" spans="1:33">
      <c r="A52" t="s">
        <v>143</v>
      </c>
      <c r="B52">
        <v>2.8</v>
      </c>
      <c r="H52">
        <v>18.7</v>
      </c>
      <c r="I52">
        <v>7.7</v>
      </c>
      <c r="K52">
        <v>10.3</v>
      </c>
      <c r="L52">
        <v>21.9</v>
      </c>
      <c r="N52">
        <v>29.7</v>
      </c>
      <c r="O52">
        <v>4.2</v>
      </c>
      <c r="AC52">
        <v>2</v>
      </c>
      <c r="AF52">
        <v>2.7</v>
      </c>
    </row>
    <row r="53" spans="1:33">
      <c r="A53" t="s">
        <v>144</v>
      </c>
      <c r="H53">
        <v>7.81</v>
      </c>
      <c r="I53">
        <v>7.61</v>
      </c>
      <c r="N53">
        <v>9.85</v>
      </c>
      <c r="P53">
        <v>69.03</v>
      </c>
      <c r="AC53">
        <v>5.7</v>
      </c>
    </row>
    <row r="54" spans="1:33">
      <c r="A54" t="s">
        <v>145</v>
      </c>
      <c r="H54">
        <v>8.1</v>
      </c>
      <c r="I54">
        <v>3.17</v>
      </c>
      <c r="K54">
        <v>4</v>
      </c>
      <c r="L54">
        <v>12.85</v>
      </c>
      <c r="N54">
        <v>21.49</v>
      </c>
      <c r="O54">
        <v>0.89</v>
      </c>
      <c r="P54">
        <v>5.93</v>
      </c>
      <c r="Z54">
        <v>35.950000000000003</v>
      </c>
      <c r="AC54">
        <v>1.47</v>
      </c>
      <c r="AF54">
        <v>6.15</v>
      </c>
    </row>
    <row r="55" spans="1:33">
      <c r="A55" t="s">
        <v>146</v>
      </c>
      <c r="C55">
        <v>33</v>
      </c>
      <c r="H55">
        <v>5.6</v>
      </c>
      <c r="N55">
        <v>15</v>
      </c>
      <c r="P55">
        <v>15.9</v>
      </c>
      <c r="Z55">
        <v>28.8</v>
      </c>
      <c r="AC55">
        <v>1.7</v>
      </c>
    </row>
    <row r="56" spans="1:33">
      <c r="A56" t="s">
        <v>147</v>
      </c>
      <c r="H56">
        <v>97.8</v>
      </c>
      <c r="AC56">
        <v>2.2000000000000002</v>
      </c>
    </row>
    <row r="57" spans="1:33">
      <c r="A57" t="s">
        <v>148</v>
      </c>
      <c r="AC57">
        <v>4.2</v>
      </c>
      <c r="AF57">
        <v>95.8</v>
      </c>
    </row>
    <row r="58" spans="1:33">
      <c r="A58" t="s">
        <v>149</v>
      </c>
      <c r="N58">
        <v>97.4</v>
      </c>
      <c r="AC58">
        <v>2.6</v>
      </c>
    </row>
    <row r="59" spans="1:33">
      <c r="A59" t="s">
        <v>150</v>
      </c>
      <c r="Z59">
        <v>99</v>
      </c>
      <c r="AC59">
        <v>1</v>
      </c>
    </row>
    <row r="60" spans="1:33">
      <c r="A60" t="s">
        <v>151</v>
      </c>
      <c r="V60">
        <v>95.16</v>
      </c>
      <c r="Z60">
        <v>4.75</v>
      </c>
      <c r="AC60">
        <v>0.09</v>
      </c>
    </row>
    <row r="61" spans="1:33">
      <c r="A61" t="s">
        <v>152</v>
      </c>
      <c r="W61">
        <v>0.18</v>
      </c>
      <c r="X61">
        <v>99.95</v>
      </c>
      <c r="AC61">
        <v>-0.13</v>
      </c>
    </row>
    <row r="62" spans="1:33">
      <c r="A62" t="s">
        <v>153</v>
      </c>
      <c r="AG62">
        <v>100</v>
      </c>
    </row>
    <row r="63" spans="1:33">
      <c r="A63" t="s">
        <v>154</v>
      </c>
      <c r="AG63">
        <v>100</v>
      </c>
    </row>
    <row r="64" spans="1:33">
      <c r="A64" t="s">
        <v>155</v>
      </c>
      <c r="B64">
        <v>2.6</v>
      </c>
      <c r="R64">
        <v>92.3</v>
      </c>
      <c r="AC64">
        <v>4.0999999999999996</v>
      </c>
      <c r="AE64">
        <v>1</v>
      </c>
    </row>
    <row r="65" spans="1:33">
      <c r="A65" t="s">
        <v>156</v>
      </c>
      <c r="N65">
        <v>100</v>
      </c>
    </row>
    <row r="66" spans="1:33">
      <c r="A66" t="s">
        <v>157</v>
      </c>
      <c r="N66">
        <v>98.3</v>
      </c>
      <c r="AC66">
        <v>1.7</v>
      </c>
    </row>
    <row r="67" spans="1:33">
      <c r="A67" t="s">
        <v>158</v>
      </c>
      <c r="N67">
        <v>99.2</v>
      </c>
      <c r="AC67">
        <v>0.8</v>
      </c>
    </row>
    <row r="68" spans="1:33">
      <c r="A68" t="s">
        <v>159</v>
      </c>
      <c r="N68">
        <v>98.2</v>
      </c>
      <c r="AC68">
        <v>1.8</v>
      </c>
    </row>
    <row r="69" spans="1:33">
      <c r="A69" t="s">
        <v>160</v>
      </c>
      <c r="H69">
        <v>3</v>
      </c>
      <c r="I69">
        <v>1.2</v>
      </c>
      <c r="AC69">
        <v>5.3</v>
      </c>
      <c r="AE69">
        <v>2.1</v>
      </c>
      <c r="AF69">
        <v>88.4</v>
      </c>
    </row>
    <row r="70" spans="1:33">
      <c r="A70" t="s">
        <v>161</v>
      </c>
      <c r="N70">
        <v>98.3</v>
      </c>
      <c r="AC70">
        <v>1.7</v>
      </c>
    </row>
    <row r="71" spans="1:33">
      <c r="A71" t="s">
        <v>162</v>
      </c>
      <c r="F71">
        <v>1.6</v>
      </c>
      <c r="I71">
        <v>59.1</v>
      </c>
      <c r="L71">
        <v>6.7</v>
      </c>
      <c r="P71">
        <v>26.7</v>
      </c>
      <c r="R71">
        <v>2.2999999999999998</v>
      </c>
      <c r="AC71">
        <v>2.6</v>
      </c>
      <c r="AE71">
        <v>1</v>
      </c>
    </row>
    <row r="72" spans="1:33">
      <c r="A72" t="s">
        <v>163</v>
      </c>
      <c r="G72">
        <v>4.4000000000000004</v>
      </c>
      <c r="H72">
        <v>35.700000000000003</v>
      </c>
      <c r="I72">
        <v>6.5</v>
      </c>
      <c r="J72">
        <v>7.5</v>
      </c>
      <c r="K72">
        <v>7.6</v>
      </c>
      <c r="L72">
        <v>17.600000000000001</v>
      </c>
      <c r="N72">
        <v>14.1</v>
      </c>
      <c r="O72">
        <v>1.2</v>
      </c>
      <c r="P72">
        <v>1.7</v>
      </c>
      <c r="AC72">
        <v>3.7</v>
      </c>
    </row>
    <row r="73" spans="1:33">
      <c r="A73" t="s">
        <v>164</v>
      </c>
      <c r="G73">
        <v>13.6</v>
      </c>
      <c r="H73">
        <v>20.2</v>
      </c>
      <c r="I73">
        <v>5.7</v>
      </c>
      <c r="J73">
        <v>11.3</v>
      </c>
      <c r="K73">
        <v>5.6</v>
      </c>
      <c r="L73">
        <v>23.3</v>
      </c>
      <c r="N73">
        <v>14.4</v>
      </c>
      <c r="O73">
        <v>2.1</v>
      </c>
      <c r="AC73">
        <v>3.8</v>
      </c>
    </row>
    <row r="74" spans="1:33">
      <c r="A74" t="s">
        <v>165</v>
      </c>
      <c r="S74">
        <v>1.85</v>
      </c>
      <c r="V74">
        <v>6.29</v>
      </c>
      <c r="Z74">
        <v>90.76</v>
      </c>
      <c r="AC74">
        <v>1.1000000000000001</v>
      </c>
    </row>
    <row r="75" spans="1:33">
      <c r="A75" t="s">
        <v>166</v>
      </c>
      <c r="V75">
        <v>8.3699999999999992</v>
      </c>
      <c r="Z75">
        <v>91.63</v>
      </c>
    </row>
    <row r="76" spans="1:33">
      <c r="A76" t="s">
        <v>167</v>
      </c>
      <c r="N76">
        <v>100</v>
      </c>
    </row>
    <row r="77" spans="1:33">
      <c r="A77" t="s">
        <v>168</v>
      </c>
      <c r="AG77">
        <v>100</v>
      </c>
    </row>
    <row r="78" spans="1:33">
      <c r="A78" t="s">
        <v>169</v>
      </c>
      <c r="AG78">
        <v>100</v>
      </c>
    </row>
    <row r="79" spans="1:33">
      <c r="A79" t="s">
        <v>170</v>
      </c>
      <c r="V79">
        <v>100</v>
      </c>
    </row>
    <row r="80" spans="1:33">
      <c r="A80" t="s">
        <v>171</v>
      </c>
      <c r="N80">
        <v>8.4</v>
      </c>
      <c r="P80">
        <v>72.400000000000006</v>
      </c>
      <c r="AC80">
        <v>19.2</v>
      </c>
    </row>
    <row r="81" spans="1:33">
      <c r="A81" t="s">
        <v>172</v>
      </c>
      <c r="N81">
        <v>27.5</v>
      </c>
      <c r="P81">
        <v>28.5</v>
      </c>
      <c r="W81">
        <v>11.3</v>
      </c>
      <c r="X81">
        <v>7.2</v>
      </c>
      <c r="Z81">
        <v>5.5</v>
      </c>
      <c r="AC81">
        <v>20</v>
      </c>
    </row>
    <row r="82" spans="1:33">
      <c r="A82" t="s">
        <v>173</v>
      </c>
      <c r="Z82">
        <v>98.8</v>
      </c>
      <c r="AE82">
        <v>1.2</v>
      </c>
    </row>
    <row r="83" spans="1:33">
      <c r="A83" t="s">
        <v>174</v>
      </c>
      <c r="N83">
        <v>25</v>
      </c>
      <c r="P83">
        <v>21.7</v>
      </c>
      <c r="W83">
        <v>11.4</v>
      </c>
      <c r="X83">
        <v>16.399999999999999</v>
      </c>
      <c r="Z83">
        <v>5.5</v>
      </c>
      <c r="AC83">
        <v>20</v>
      </c>
    </row>
    <row r="84" spans="1:33">
      <c r="A84" t="s">
        <v>175</v>
      </c>
      <c r="L84">
        <v>93</v>
      </c>
      <c r="N84">
        <v>5</v>
      </c>
      <c r="AC84">
        <v>2</v>
      </c>
    </row>
    <row r="85" spans="1:33">
      <c r="A85" t="s">
        <v>176</v>
      </c>
      <c r="N85">
        <v>7.9</v>
      </c>
      <c r="P85">
        <v>89.8</v>
      </c>
      <c r="AC85">
        <v>2.2999999999999998</v>
      </c>
    </row>
    <row r="86" spans="1:33">
      <c r="A86" t="s">
        <v>177</v>
      </c>
      <c r="N86">
        <v>29.6</v>
      </c>
      <c r="P86">
        <v>43.2</v>
      </c>
      <c r="W86">
        <v>6</v>
      </c>
      <c r="X86">
        <v>0.4</v>
      </c>
      <c r="Z86">
        <v>2.9</v>
      </c>
      <c r="AC86">
        <v>17.899999999999999</v>
      </c>
    </row>
    <row r="87" spans="1:33">
      <c r="A87" t="s">
        <v>178</v>
      </c>
      <c r="N87">
        <v>95</v>
      </c>
      <c r="AC87">
        <v>5</v>
      </c>
    </row>
    <row r="88" spans="1:33">
      <c r="A88" t="s">
        <v>179</v>
      </c>
      <c r="F88">
        <v>1.8</v>
      </c>
      <c r="L88">
        <v>1</v>
      </c>
      <c r="N88">
        <v>91.9</v>
      </c>
      <c r="P88">
        <v>1.7</v>
      </c>
      <c r="AC88">
        <v>2.4</v>
      </c>
      <c r="AE88">
        <v>1.2</v>
      </c>
    </row>
    <row r="89" spans="1:33">
      <c r="A89" t="s">
        <v>180</v>
      </c>
      <c r="D89">
        <v>3.2</v>
      </c>
      <c r="F89">
        <v>5.2</v>
      </c>
      <c r="H89">
        <v>40.799999999999997</v>
      </c>
      <c r="I89">
        <v>11.7</v>
      </c>
      <c r="L89">
        <v>14.3</v>
      </c>
      <c r="N89">
        <v>9.8000000000000007</v>
      </c>
      <c r="P89">
        <v>12.2</v>
      </c>
      <c r="AC89">
        <v>2.4</v>
      </c>
      <c r="AE89">
        <v>0.4</v>
      </c>
    </row>
    <row r="90" spans="1:33">
      <c r="A90" t="s">
        <v>181</v>
      </c>
      <c r="G90">
        <v>100</v>
      </c>
    </row>
    <row r="91" spans="1:33">
      <c r="A91" t="s">
        <v>182</v>
      </c>
      <c r="G91">
        <v>23.1</v>
      </c>
      <c r="I91">
        <v>4.7</v>
      </c>
      <c r="J91">
        <v>42</v>
      </c>
      <c r="M91">
        <v>23.5</v>
      </c>
      <c r="O91">
        <v>2.5</v>
      </c>
      <c r="P91">
        <v>4.2</v>
      </c>
    </row>
    <row r="92" spans="1:33">
      <c r="A92" t="s">
        <v>183</v>
      </c>
      <c r="L92">
        <v>93</v>
      </c>
      <c r="P92">
        <v>7</v>
      </c>
    </row>
    <row r="93" spans="1:33">
      <c r="A93" t="s">
        <v>184</v>
      </c>
      <c r="L93">
        <v>94.1</v>
      </c>
      <c r="P93">
        <v>5.9</v>
      </c>
    </row>
    <row r="94" spans="1:33">
      <c r="A94" t="s">
        <v>185</v>
      </c>
      <c r="K94">
        <v>100</v>
      </c>
    </row>
    <row r="95" spans="1:33">
      <c r="A95" t="s">
        <v>186</v>
      </c>
      <c r="AG95">
        <v>100</v>
      </c>
    </row>
    <row r="96" spans="1:33">
      <c r="A96" t="s">
        <v>187</v>
      </c>
      <c r="O96">
        <v>6.9</v>
      </c>
      <c r="P96">
        <v>39.5</v>
      </c>
      <c r="X96">
        <v>15.9</v>
      </c>
      <c r="Z96">
        <v>30.8</v>
      </c>
      <c r="AE96">
        <v>1.7</v>
      </c>
      <c r="AF96">
        <v>5.2</v>
      </c>
    </row>
    <row r="97" spans="1:33">
      <c r="A97" t="s">
        <v>188</v>
      </c>
      <c r="O97">
        <v>4.0999999999999996</v>
      </c>
      <c r="P97">
        <v>28.6</v>
      </c>
      <c r="X97">
        <v>24.8</v>
      </c>
      <c r="Z97">
        <v>32.200000000000003</v>
      </c>
      <c r="AE97">
        <v>6.2</v>
      </c>
      <c r="AF97">
        <v>4.0999999999999996</v>
      </c>
    </row>
    <row r="98" spans="1:33">
      <c r="A98" t="s">
        <v>189</v>
      </c>
      <c r="O98">
        <v>12.8</v>
      </c>
      <c r="P98">
        <v>59.3</v>
      </c>
      <c r="X98">
        <v>4.8</v>
      </c>
      <c r="Z98">
        <v>12.7</v>
      </c>
      <c r="AE98">
        <v>2.1</v>
      </c>
      <c r="AF98">
        <v>8.3000000000000007</v>
      </c>
    </row>
    <row r="99" spans="1:33">
      <c r="A99" t="s">
        <v>190</v>
      </c>
      <c r="O99">
        <v>10.5</v>
      </c>
      <c r="P99">
        <v>49.2</v>
      </c>
      <c r="X99">
        <v>8.4</v>
      </c>
      <c r="Z99">
        <v>23.1</v>
      </c>
      <c r="AE99">
        <v>2.6</v>
      </c>
      <c r="AF99">
        <v>6.2</v>
      </c>
    </row>
    <row r="100" spans="1:33">
      <c r="A100" t="s">
        <v>191</v>
      </c>
      <c r="V100">
        <v>97.1</v>
      </c>
      <c r="AC100">
        <v>2.9</v>
      </c>
    </row>
    <row r="101" spans="1:33">
      <c r="A101" t="s">
        <v>192</v>
      </c>
      <c r="I101">
        <v>17.2</v>
      </c>
      <c r="J101">
        <v>77</v>
      </c>
      <c r="P101">
        <v>5.8</v>
      </c>
    </row>
    <row r="102" spans="1:33">
      <c r="A102" t="s">
        <v>193</v>
      </c>
      <c r="N102">
        <v>100</v>
      </c>
    </row>
    <row r="103" spans="1:33">
      <c r="A103" t="s">
        <v>194</v>
      </c>
      <c r="N103">
        <v>100</v>
      </c>
    </row>
    <row r="104" spans="1:33">
      <c r="A104" t="s">
        <v>195</v>
      </c>
      <c r="N104">
        <v>100</v>
      </c>
    </row>
    <row r="105" spans="1:33">
      <c r="A105" t="s">
        <v>196</v>
      </c>
      <c r="N105">
        <v>100</v>
      </c>
    </row>
    <row r="106" spans="1:33">
      <c r="A106" t="s">
        <v>197</v>
      </c>
      <c r="N106">
        <v>100</v>
      </c>
    </row>
    <row r="107" spans="1:33">
      <c r="A107" t="s">
        <v>198</v>
      </c>
      <c r="H107">
        <v>100</v>
      </c>
    </row>
    <row r="108" spans="1:33">
      <c r="A108" t="s">
        <v>199</v>
      </c>
      <c r="AG108">
        <v>100</v>
      </c>
    </row>
    <row r="109" spans="1:33">
      <c r="A109" t="s">
        <v>200</v>
      </c>
      <c r="D109">
        <v>0.4</v>
      </c>
      <c r="F109">
        <v>20</v>
      </c>
      <c r="N109">
        <v>9.4</v>
      </c>
      <c r="O109">
        <v>1.7</v>
      </c>
      <c r="X109">
        <v>43.8</v>
      </c>
      <c r="Z109">
        <v>11.5</v>
      </c>
      <c r="AC109">
        <v>11.2</v>
      </c>
      <c r="AF109">
        <v>2</v>
      </c>
    </row>
    <row r="110" spans="1:33">
      <c r="A110" t="s">
        <v>201</v>
      </c>
      <c r="D110">
        <v>1.5</v>
      </c>
      <c r="N110">
        <v>9.9</v>
      </c>
      <c r="O110">
        <v>3.9</v>
      </c>
      <c r="P110">
        <v>32.1</v>
      </c>
      <c r="X110">
        <v>34.799999999999997</v>
      </c>
      <c r="Z110">
        <v>6.3</v>
      </c>
      <c r="AC110">
        <v>5.6</v>
      </c>
      <c r="AF110">
        <v>5.9</v>
      </c>
    </row>
    <row r="111" spans="1:33">
      <c r="A111" t="s">
        <v>202</v>
      </c>
      <c r="D111">
        <v>1.7</v>
      </c>
      <c r="F111">
        <v>3.4</v>
      </c>
      <c r="N111">
        <v>12.8</v>
      </c>
      <c r="O111">
        <v>5</v>
      </c>
      <c r="P111">
        <v>24.4</v>
      </c>
      <c r="X111">
        <v>21.7</v>
      </c>
      <c r="Z111">
        <v>18.2</v>
      </c>
      <c r="AC111">
        <v>5.3</v>
      </c>
      <c r="AF111">
        <v>7.5</v>
      </c>
    </row>
    <row r="112" spans="1:33">
      <c r="A112" t="s">
        <v>203</v>
      </c>
      <c r="D112">
        <v>1.7</v>
      </c>
      <c r="F112">
        <v>35.799999999999997</v>
      </c>
      <c r="N112">
        <v>16.7</v>
      </c>
      <c r="O112">
        <v>6.6</v>
      </c>
      <c r="X112">
        <v>12.6</v>
      </c>
      <c r="Z112">
        <v>12.5</v>
      </c>
      <c r="AC112">
        <v>6.6</v>
      </c>
      <c r="AF112">
        <v>7.5</v>
      </c>
    </row>
    <row r="113" spans="1:32">
      <c r="A113" t="s">
        <v>204</v>
      </c>
      <c r="D113">
        <v>1.9</v>
      </c>
      <c r="F113">
        <v>44.8</v>
      </c>
      <c r="N113">
        <v>20.9</v>
      </c>
      <c r="O113">
        <v>8.3000000000000007</v>
      </c>
      <c r="W113">
        <v>1</v>
      </c>
      <c r="X113">
        <v>5.2</v>
      </c>
      <c r="Z113">
        <v>2.8</v>
      </c>
      <c r="AC113">
        <v>7.7</v>
      </c>
      <c r="AF113">
        <v>7.4</v>
      </c>
    </row>
    <row r="114" spans="1:32">
      <c r="A114" t="s">
        <v>205</v>
      </c>
      <c r="D114">
        <v>1.9</v>
      </c>
      <c r="F114">
        <v>5.7</v>
      </c>
      <c r="N114">
        <v>21.9</v>
      </c>
      <c r="O114">
        <v>8.6</v>
      </c>
      <c r="P114">
        <v>41</v>
      </c>
      <c r="X114">
        <v>4.4000000000000004</v>
      </c>
      <c r="Z114">
        <v>0.8</v>
      </c>
      <c r="AC114">
        <v>8.1</v>
      </c>
      <c r="AF114">
        <v>7.6</v>
      </c>
    </row>
    <row r="115" spans="1:32">
      <c r="A115" t="s">
        <v>206</v>
      </c>
      <c r="D115">
        <v>1.9</v>
      </c>
      <c r="F115">
        <v>47</v>
      </c>
      <c r="N115">
        <v>21.7</v>
      </c>
      <c r="O115">
        <v>8.6999999999999993</v>
      </c>
      <c r="W115">
        <v>0.6</v>
      </c>
      <c r="X115">
        <v>4.3</v>
      </c>
      <c r="Z115">
        <v>0.1</v>
      </c>
      <c r="AC115">
        <v>8.1</v>
      </c>
      <c r="AF115">
        <v>7.6</v>
      </c>
    </row>
    <row r="116" spans="1:32">
      <c r="A116" t="s">
        <v>207</v>
      </c>
      <c r="C116">
        <v>13</v>
      </c>
      <c r="L116">
        <v>3.97</v>
      </c>
      <c r="N116">
        <v>6.28</v>
      </c>
      <c r="W116">
        <v>10.59</v>
      </c>
      <c r="X116">
        <v>16.239999999999998</v>
      </c>
      <c r="Z116">
        <v>35.200000000000003</v>
      </c>
      <c r="AE116">
        <v>11.95</v>
      </c>
      <c r="AF116">
        <v>2.77</v>
      </c>
    </row>
    <row r="117" spans="1:32">
      <c r="A117" t="s">
        <v>208</v>
      </c>
      <c r="C117">
        <v>100</v>
      </c>
    </row>
    <row r="118" spans="1:32">
      <c r="A118" t="s">
        <v>209</v>
      </c>
      <c r="AC118">
        <v>100</v>
      </c>
    </row>
    <row r="119" spans="1:32">
      <c r="A119" t="s">
        <v>210</v>
      </c>
      <c r="C119">
        <v>2.0299999999999998</v>
      </c>
      <c r="H119">
        <v>10.220000000000001</v>
      </c>
      <c r="I119">
        <v>1.44</v>
      </c>
      <c r="K119">
        <v>2.33</v>
      </c>
      <c r="L119">
        <v>4.1100000000000003</v>
      </c>
      <c r="N119">
        <v>1.71</v>
      </c>
      <c r="O119">
        <v>1.44</v>
      </c>
      <c r="P119">
        <v>5.77</v>
      </c>
      <c r="AC119">
        <v>70.95</v>
      </c>
    </row>
    <row r="120" spans="1:32">
      <c r="A120" t="s">
        <v>211</v>
      </c>
      <c r="C120">
        <v>1.27</v>
      </c>
      <c r="H120">
        <v>6.39</v>
      </c>
      <c r="I120">
        <v>1.1100000000000001</v>
      </c>
      <c r="K120">
        <v>1.4</v>
      </c>
      <c r="L120">
        <v>2.57</v>
      </c>
      <c r="N120">
        <v>1.08</v>
      </c>
      <c r="O120">
        <v>0.93</v>
      </c>
      <c r="P120">
        <v>3.59</v>
      </c>
      <c r="AC120">
        <v>81.66</v>
      </c>
    </row>
    <row r="121" spans="1:32">
      <c r="A121" t="s">
        <v>212</v>
      </c>
      <c r="C121">
        <v>0.87</v>
      </c>
      <c r="H121">
        <v>4.4800000000000004</v>
      </c>
      <c r="I121">
        <v>0.59</v>
      </c>
      <c r="K121">
        <v>0.93</v>
      </c>
      <c r="L121">
        <v>2.19</v>
      </c>
      <c r="N121">
        <v>0.72</v>
      </c>
      <c r="O121">
        <v>0.61</v>
      </c>
      <c r="P121">
        <v>2.46</v>
      </c>
      <c r="AC121">
        <v>87.15</v>
      </c>
    </row>
    <row r="122" spans="1:32">
      <c r="A122" t="s">
        <v>213</v>
      </c>
      <c r="H122">
        <v>22.95</v>
      </c>
      <c r="I122">
        <v>23.56</v>
      </c>
      <c r="K122">
        <v>7.59</v>
      </c>
      <c r="L122">
        <v>10.63</v>
      </c>
      <c r="N122">
        <v>13.97</v>
      </c>
      <c r="O122">
        <v>18.66</v>
      </c>
      <c r="AF122">
        <v>2.64</v>
      </c>
    </row>
    <row r="123" spans="1:32">
      <c r="A123" t="s">
        <v>214</v>
      </c>
      <c r="C123">
        <v>1.96</v>
      </c>
      <c r="H123">
        <v>30.35</v>
      </c>
      <c r="I123">
        <v>14.29</v>
      </c>
      <c r="K123">
        <v>7.3</v>
      </c>
      <c r="L123">
        <v>10.53</v>
      </c>
      <c r="N123">
        <v>18.59</v>
      </c>
      <c r="O123">
        <v>14.26</v>
      </c>
      <c r="AF123">
        <v>2.72</v>
      </c>
    </row>
    <row r="124" spans="1:32">
      <c r="A124" t="s">
        <v>215</v>
      </c>
      <c r="C124">
        <v>8.44</v>
      </c>
      <c r="H124">
        <v>11.78</v>
      </c>
      <c r="K124">
        <v>3.08</v>
      </c>
      <c r="L124">
        <v>5.35</v>
      </c>
      <c r="N124">
        <v>13.96</v>
      </c>
      <c r="W124">
        <v>9.9499999999999993</v>
      </c>
      <c r="X124">
        <v>6.06</v>
      </c>
      <c r="Z124">
        <v>30.42</v>
      </c>
      <c r="AE124">
        <v>4.8099999999999996</v>
      </c>
      <c r="AF124">
        <v>6.15</v>
      </c>
    </row>
    <row r="125" spans="1:32">
      <c r="A125" t="s">
        <v>216</v>
      </c>
      <c r="C125">
        <v>7.71</v>
      </c>
      <c r="E125">
        <v>3.21</v>
      </c>
      <c r="H125">
        <v>3.61</v>
      </c>
      <c r="I125">
        <v>2.15</v>
      </c>
      <c r="L125">
        <v>5.51</v>
      </c>
      <c r="N125">
        <v>7.38</v>
      </c>
      <c r="W125">
        <v>18.010000000000002</v>
      </c>
      <c r="X125">
        <v>10.97</v>
      </c>
      <c r="Z125">
        <v>39.18</v>
      </c>
      <c r="AF125">
        <v>2.27</v>
      </c>
    </row>
    <row r="126" spans="1:32">
      <c r="A126" t="s">
        <v>217</v>
      </c>
      <c r="C126">
        <v>8.23</v>
      </c>
      <c r="H126">
        <v>16.98</v>
      </c>
      <c r="I126">
        <v>10.09</v>
      </c>
      <c r="K126">
        <v>6.63</v>
      </c>
      <c r="L126">
        <v>8.73</v>
      </c>
      <c r="N126">
        <v>13.6</v>
      </c>
      <c r="O126">
        <v>7.84</v>
      </c>
      <c r="W126">
        <v>5.34</v>
      </c>
      <c r="Z126">
        <v>14</v>
      </c>
      <c r="AE126">
        <v>4.6900000000000004</v>
      </c>
      <c r="AF126">
        <v>3.87</v>
      </c>
    </row>
    <row r="127" spans="1:32">
      <c r="A127" t="s">
        <v>218</v>
      </c>
      <c r="C127">
        <v>5.2</v>
      </c>
      <c r="E127">
        <v>1.38</v>
      </c>
      <c r="W127">
        <v>7.44</v>
      </c>
      <c r="X127">
        <v>11.43</v>
      </c>
      <c r="Z127">
        <v>24.25</v>
      </c>
      <c r="AC127">
        <v>23.16</v>
      </c>
      <c r="AF127">
        <v>27.14</v>
      </c>
    </row>
    <row r="128" spans="1:32">
      <c r="A128" t="s">
        <v>219</v>
      </c>
      <c r="E128">
        <v>1.28</v>
      </c>
      <c r="H128">
        <v>33.31</v>
      </c>
      <c r="I128">
        <v>4.04</v>
      </c>
      <c r="K128">
        <v>12.11</v>
      </c>
      <c r="L128">
        <v>6.17</v>
      </c>
      <c r="N128">
        <v>17.489999999999998</v>
      </c>
      <c r="O128">
        <v>8.41</v>
      </c>
      <c r="Z128">
        <v>10.130000000000001</v>
      </c>
      <c r="AE128">
        <v>1.2</v>
      </c>
      <c r="AF128">
        <v>5.86</v>
      </c>
    </row>
    <row r="129" spans="1:32">
      <c r="A129" t="s">
        <v>220</v>
      </c>
      <c r="C129">
        <v>3.68</v>
      </c>
      <c r="E129">
        <v>3.14</v>
      </c>
      <c r="H129">
        <v>18.72</v>
      </c>
      <c r="K129">
        <v>7.4</v>
      </c>
      <c r="L129">
        <v>3.94</v>
      </c>
      <c r="N129">
        <v>8.8699999999999992</v>
      </c>
      <c r="W129">
        <v>8.82</v>
      </c>
      <c r="X129">
        <v>6.41</v>
      </c>
      <c r="Z129">
        <v>22.25</v>
      </c>
      <c r="AE129">
        <v>8.18</v>
      </c>
      <c r="AF129">
        <v>8.59</v>
      </c>
    </row>
    <row r="130" spans="1:32">
      <c r="A130" t="s">
        <v>221</v>
      </c>
      <c r="C130">
        <v>3.75</v>
      </c>
      <c r="E130">
        <v>4.2699999999999996</v>
      </c>
      <c r="H130">
        <v>13.03</v>
      </c>
      <c r="K130">
        <v>6.89</v>
      </c>
      <c r="L130">
        <v>3.19</v>
      </c>
      <c r="N130">
        <v>6.56</v>
      </c>
      <c r="W130">
        <v>9.68</v>
      </c>
      <c r="X130">
        <v>13.48</v>
      </c>
      <c r="Z130">
        <v>24.26</v>
      </c>
      <c r="AE130">
        <v>5.96</v>
      </c>
      <c r="AF130">
        <v>8.93</v>
      </c>
    </row>
    <row r="131" spans="1:32">
      <c r="A131" t="s">
        <v>222</v>
      </c>
      <c r="C131">
        <v>3.34</v>
      </c>
      <c r="H131">
        <v>27.16</v>
      </c>
      <c r="I131">
        <v>3.17</v>
      </c>
      <c r="K131">
        <v>11.71</v>
      </c>
      <c r="L131">
        <v>4.09</v>
      </c>
      <c r="N131">
        <v>14.42</v>
      </c>
      <c r="W131">
        <v>4.4400000000000004</v>
      </c>
      <c r="X131">
        <v>4.33</v>
      </c>
      <c r="Z131">
        <v>15.38</v>
      </c>
      <c r="AE131">
        <v>4.84</v>
      </c>
      <c r="AF131">
        <v>7.12</v>
      </c>
    </row>
    <row r="132" spans="1:32">
      <c r="A132" t="s">
        <v>223</v>
      </c>
      <c r="E132">
        <v>3.9</v>
      </c>
      <c r="H132">
        <v>7.11</v>
      </c>
      <c r="K132">
        <v>4.29</v>
      </c>
      <c r="L132">
        <v>3.79</v>
      </c>
      <c r="N132">
        <v>5.27</v>
      </c>
      <c r="W132">
        <v>10.52</v>
      </c>
      <c r="X132">
        <v>25.88</v>
      </c>
      <c r="Z132">
        <v>28.05</v>
      </c>
      <c r="AE132">
        <v>4.96</v>
      </c>
      <c r="AF132">
        <v>6.23</v>
      </c>
    </row>
    <row r="133" spans="1:32">
      <c r="A133" t="s">
        <v>224</v>
      </c>
      <c r="H133">
        <v>22</v>
      </c>
      <c r="I133">
        <v>12.49</v>
      </c>
      <c r="K133">
        <v>6.41</v>
      </c>
      <c r="N133">
        <v>17.329999999999998</v>
      </c>
      <c r="O133">
        <v>31.34</v>
      </c>
      <c r="AF133">
        <v>10.43</v>
      </c>
    </row>
    <row r="134" spans="1:32">
      <c r="A134" t="s">
        <v>225</v>
      </c>
      <c r="H134">
        <v>44.24</v>
      </c>
      <c r="I134">
        <v>1.96</v>
      </c>
      <c r="K134">
        <v>10.45</v>
      </c>
      <c r="L134">
        <v>3.76</v>
      </c>
      <c r="N134">
        <v>25.48</v>
      </c>
      <c r="O134">
        <v>3.95</v>
      </c>
      <c r="AF134">
        <v>10.16</v>
      </c>
    </row>
    <row r="135" spans="1:32">
      <c r="A135" t="s">
        <v>226</v>
      </c>
      <c r="H135">
        <v>28.83</v>
      </c>
      <c r="K135">
        <v>6.89</v>
      </c>
      <c r="L135">
        <v>3.71</v>
      </c>
      <c r="N135">
        <v>16.670000000000002</v>
      </c>
      <c r="W135">
        <v>19.329999999999998</v>
      </c>
      <c r="X135">
        <v>13.49</v>
      </c>
      <c r="AF135">
        <v>11.08</v>
      </c>
    </row>
    <row r="136" spans="1:32">
      <c r="A136" t="s">
        <v>227</v>
      </c>
      <c r="H136">
        <v>23.27</v>
      </c>
      <c r="K136">
        <v>5.96</v>
      </c>
      <c r="L136">
        <v>2.69</v>
      </c>
      <c r="N136">
        <v>13.46</v>
      </c>
      <c r="W136">
        <v>12.26</v>
      </c>
      <c r="X136">
        <v>31.5</v>
      </c>
      <c r="AF136">
        <v>10.86</v>
      </c>
    </row>
    <row r="137" spans="1:32">
      <c r="A137" t="s">
        <v>228</v>
      </c>
      <c r="H137">
        <v>37.770000000000003</v>
      </c>
      <c r="K137">
        <v>9.6</v>
      </c>
      <c r="L137">
        <v>4.9000000000000004</v>
      </c>
      <c r="N137">
        <v>22.33</v>
      </c>
      <c r="W137">
        <v>8.86</v>
      </c>
      <c r="X137">
        <v>5.78</v>
      </c>
      <c r="AF137">
        <v>10.76</v>
      </c>
    </row>
    <row r="138" spans="1:32">
      <c r="A138" t="s">
        <v>229</v>
      </c>
      <c r="H138">
        <v>14.62</v>
      </c>
      <c r="K138">
        <v>3.98</v>
      </c>
      <c r="L138">
        <v>0.79</v>
      </c>
      <c r="N138">
        <v>10.119999999999999</v>
      </c>
      <c r="X138">
        <v>42.26</v>
      </c>
      <c r="AC138">
        <v>17.66</v>
      </c>
      <c r="AF138">
        <v>10.57</v>
      </c>
    </row>
    <row r="139" spans="1:32">
      <c r="A139" t="s">
        <v>230</v>
      </c>
      <c r="H139">
        <v>18.72</v>
      </c>
      <c r="K139">
        <v>4.88</v>
      </c>
      <c r="L139">
        <v>1.78</v>
      </c>
      <c r="N139">
        <v>10.8</v>
      </c>
      <c r="W139">
        <v>5.62</v>
      </c>
      <c r="X139">
        <v>47.76</v>
      </c>
      <c r="AF139">
        <v>10.44</v>
      </c>
    </row>
    <row r="140" spans="1:32">
      <c r="A140" t="s">
        <v>231</v>
      </c>
      <c r="N140">
        <v>10.51</v>
      </c>
      <c r="O140">
        <v>0.9</v>
      </c>
      <c r="W140">
        <v>33.93</v>
      </c>
      <c r="X140">
        <v>5.0999999999999996</v>
      </c>
      <c r="Z140">
        <v>42.68</v>
      </c>
      <c r="AC140">
        <v>0.11</v>
      </c>
      <c r="AF140">
        <v>6.77</v>
      </c>
    </row>
    <row r="141" spans="1:32">
      <c r="A141" t="s">
        <v>232</v>
      </c>
      <c r="C141">
        <v>2.58</v>
      </c>
      <c r="W141">
        <v>17.62</v>
      </c>
      <c r="X141">
        <v>20.78</v>
      </c>
      <c r="Z141">
        <v>56.77</v>
      </c>
      <c r="AC141">
        <v>0.09</v>
      </c>
      <c r="AF141">
        <v>2.16</v>
      </c>
    </row>
    <row r="142" spans="1:32">
      <c r="A142" t="s">
        <v>233</v>
      </c>
      <c r="N142">
        <v>100</v>
      </c>
    </row>
    <row r="143" spans="1:32">
      <c r="A143" t="s">
        <v>234</v>
      </c>
      <c r="H143">
        <v>6</v>
      </c>
      <c r="L143">
        <v>22.46</v>
      </c>
      <c r="M143">
        <v>1.04</v>
      </c>
      <c r="N143">
        <v>-1.04</v>
      </c>
    </row>
    <row r="144" spans="1:32">
      <c r="A144" t="s">
        <v>235</v>
      </c>
      <c r="H144">
        <v>7.22</v>
      </c>
      <c r="L144">
        <v>88.4</v>
      </c>
      <c r="M144">
        <v>3.12</v>
      </c>
      <c r="N144">
        <v>2.4500000000000002</v>
      </c>
      <c r="AC144">
        <v>-1.19</v>
      </c>
    </row>
    <row r="145" spans="1:31">
      <c r="A145" t="s">
        <v>236</v>
      </c>
      <c r="L145">
        <v>93.62</v>
      </c>
      <c r="N145">
        <v>3.99</v>
      </c>
      <c r="AC145">
        <v>2.39</v>
      </c>
    </row>
    <row r="146" spans="1:31">
      <c r="A146" t="s">
        <v>237</v>
      </c>
      <c r="L146">
        <v>96.46</v>
      </c>
      <c r="AC146">
        <v>3.54</v>
      </c>
    </row>
    <row r="147" spans="1:31">
      <c r="A147" t="s">
        <v>238</v>
      </c>
      <c r="H147">
        <v>3.33</v>
      </c>
      <c r="L147">
        <v>10.93</v>
      </c>
      <c r="M147">
        <v>4.58</v>
      </c>
      <c r="N147">
        <v>80.569999999999993</v>
      </c>
      <c r="AC147">
        <v>0.57999999999999996</v>
      </c>
    </row>
    <row r="148" spans="1:31">
      <c r="A148" t="s">
        <v>239</v>
      </c>
      <c r="H148">
        <v>2.73</v>
      </c>
      <c r="L148">
        <v>83.17</v>
      </c>
      <c r="M148">
        <v>8.6999999999999993</v>
      </c>
      <c r="N148">
        <v>0.39</v>
      </c>
      <c r="P148">
        <v>2.92</v>
      </c>
      <c r="R148">
        <v>2.0499999999999998</v>
      </c>
      <c r="AC148">
        <v>0.04</v>
      </c>
    </row>
    <row r="149" spans="1:31">
      <c r="A149" t="s">
        <v>240</v>
      </c>
      <c r="H149">
        <v>1.1100000000000001</v>
      </c>
      <c r="L149">
        <v>95.87</v>
      </c>
      <c r="M149">
        <v>1.1000000000000001</v>
      </c>
      <c r="AC149">
        <v>1.92</v>
      </c>
    </row>
    <row r="150" spans="1:31">
      <c r="A150" t="s">
        <v>241</v>
      </c>
      <c r="B150">
        <v>6.65</v>
      </c>
      <c r="G150">
        <v>8.1999999999999993</v>
      </c>
      <c r="I150">
        <v>2.6</v>
      </c>
      <c r="J150">
        <v>60.53</v>
      </c>
      <c r="M150">
        <v>13.74</v>
      </c>
      <c r="O150">
        <v>6.37</v>
      </c>
      <c r="Q150">
        <v>1.1299999999999999</v>
      </c>
      <c r="R150">
        <v>0.9</v>
      </c>
      <c r="AC150">
        <v>-0.1</v>
      </c>
    </row>
    <row r="151" spans="1:31">
      <c r="A151" t="s">
        <v>242</v>
      </c>
      <c r="H151">
        <v>52.57</v>
      </c>
      <c r="J151">
        <v>2.4700000000000002</v>
      </c>
      <c r="L151">
        <v>18.829999999999998</v>
      </c>
      <c r="N151">
        <v>23.89</v>
      </c>
      <c r="AC151">
        <v>2.2400000000000002</v>
      </c>
    </row>
    <row r="152" spans="1:31">
      <c r="A152" t="s">
        <v>243</v>
      </c>
      <c r="H152">
        <v>35.65</v>
      </c>
      <c r="I152">
        <v>6.18</v>
      </c>
      <c r="J152">
        <v>4.59</v>
      </c>
      <c r="K152">
        <v>4.74</v>
      </c>
      <c r="L152">
        <v>38.159999999999997</v>
      </c>
      <c r="N152">
        <v>9.92</v>
      </c>
      <c r="P152">
        <v>3.65</v>
      </c>
      <c r="AC152">
        <v>-2.87</v>
      </c>
    </row>
    <row r="153" spans="1:31">
      <c r="A153" t="s">
        <v>244</v>
      </c>
      <c r="B153">
        <v>0.84</v>
      </c>
      <c r="G153">
        <v>1.48</v>
      </c>
      <c r="H153">
        <v>46.42</v>
      </c>
      <c r="I153">
        <v>1.6</v>
      </c>
      <c r="J153">
        <v>10.96</v>
      </c>
      <c r="K153">
        <v>4.66</v>
      </c>
      <c r="L153">
        <v>22.1</v>
      </c>
      <c r="M153">
        <v>2.84</v>
      </c>
      <c r="N153">
        <v>5.0999999999999996</v>
      </c>
      <c r="O153">
        <v>1.84</v>
      </c>
      <c r="P153">
        <v>1.03</v>
      </c>
      <c r="AC153">
        <v>1.1200000000000001</v>
      </c>
    </row>
    <row r="154" spans="1:31">
      <c r="A154" t="s">
        <v>245</v>
      </c>
      <c r="H154">
        <v>35.25</v>
      </c>
      <c r="I154">
        <v>6.33</v>
      </c>
      <c r="J154">
        <v>4.53</v>
      </c>
      <c r="K154">
        <v>4.53</v>
      </c>
      <c r="L154">
        <v>37.67</v>
      </c>
      <c r="N154">
        <v>9.9499999999999993</v>
      </c>
      <c r="P154">
        <v>3.34</v>
      </c>
      <c r="AC154">
        <v>-1.6</v>
      </c>
    </row>
    <row r="155" spans="1:31">
      <c r="A155" t="s">
        <v>246</v>
      </c>
      <c r="G155">
        <v>0.53</v>
      </c>
      <c r="H155">
        <v>49.03</v>
      </c>
      <c r="I155">
        <v>2.66</v>
      </c>
      <c r="J155">
        <v>8</v>
      </c>
      <c r="K155">
        <v>10.25</v>
      </c>
      <c r="L155">
        <v>20.02</v>
      </c>
      <c r="N155">
        <v>4.55</v>
      </c>
      <c r="AC155">
        <v>4.96</v>
      </c>
    </row>
    <row r="156" spans="1:31">
      <c r="A156" t="s">
        <v>247</v>
      </c>
      <c r="H156">
        <v>0.54</v>
      </c>
      <c r="I156">
        <v>0.44</v>
      </c>
      <c r="N156">
        <v>14.63</v>
      </c>
      <c r="R156">
        <v>1.17</v>
      </c>
      <c r="S156">
        <v>1.96</v>
      </c>
      <c r="U156">
        <v>0.74</v>
      </c>
      <c r="V156">
        <v>45.34</v>
      </c>
      <c r="Z156">
        <v>34.65</v>
      </c>
      <c r="AC156">
        <v>0.26</v>
      </c>
      <c r="AE156">
        <v>0.28000000000000003</v>
      </c>
    </row>
    <row r="157" spans="1:31">
      <c r="A157" t="s">
        <v>248</v>
      </c>
      <c r="B157">
        <v>-0.01</v>
      </c>
      <c r="H157">
        <v>2.67</v>
      </c>
      <c r="L157">
        <v>6.09</v>
      </c>
      <c r="N157">
        <v>86.01</v>
      </c>
      <c r="V157">
        <v>0.31</v>
      </c>
      <c r="AC157">
        <v>3.71</v>
      </c>
      <c r="AE157">
        <v>1.23</v>
      </c>
    </row>
    <row r="158" spans="1:31">
      <c r="A158" t="s">
        <v>249</v>
      </c>
      <c r="H158">
        <v>11.99</v>
      </c>
      <c r="I158">
        <v>5.16</v>
      </c>
      <c r="J158">
        <v>2.4500000000000002</v>
      </c>
      <c r="K158">
        <v>0.87</v>
      </c>
      <c r="L158">
        <v>20.45</v>
      </c>
      <c r="N158">
        <v>4.46</v>
      </c>
      <c r="P158">
        <v>2.76</v>
      </c>
      <c r="S158">
        <v>0.8</v>
      </c>
      <c r="U158">
        <v>0.31</v>
      </c>
      <c r="V158">
        <v>25.02</v>
      </c>
      <c r="Z158">
        <v>25.76</v>
      </c>
      <c r="AC158">
        <v>-0.02</v>
      </c>
    </row>
    <row r="159" spans="1:31">
      <c r="A159" t="s">
        <v>250</v>
      </c>
      <c r="L159">
        <v>27.14</v>
      </c>
      <c r="N159">
        <v>19.59</v>
      </c>
      <c r="AC159">
        <v>53.26</v>
      </c>
    </row>
    <row r="160" spans="1:31">
      <c r="A160" t="s">
        <v>251</v>
      </c>
      <c r="B160">
        <v>-75.900000000000006</v>
      </c>
      <c r="H160">
        <v>6.03</v>
      </c>
      <c r="I160">
        <v>-0.54</v>
      </c>
      <c r="J160">
        <v>2.02</v>
      </c>
      <c r="K160">
        <v>2.1</v>
      </c>
      <c r="L160">
        <v>2.54</v>
      </c>
      <c r="M160">
        <v>1.18</v>
      </c>
      <c r="N160">
        <v>32.79</v>
      </c>
      <c r="P160">
        <v>1.6</v>
      </c>
      <c r="Z160">
        <v>1.95</v>
      </c>
      <c r="AC160">
        <v>109.9</v>
      </c>
      <c r="AE160">
        <v>16.32</v>
      </c>
    </row>
    <row r="161" spans="1:32">
      <c r="A161" t="s">
        <v>252</v>
      </c>
      <c r="L161">
        <v>0.01</v>
      </c>
      <c r="S161">
        <v>3.67</v>
      </c>
      <c r="U161">
        <v>0.81</v>
      </c>
      <c r="V161">
        <v>45.41</v>
      </c>
      <c r="Z161">
        <v>42.57</v>
      </c>
      <c r="AC161">
        <v>7.52</v>
      </c>
    </row>
    <row r="162" spans="1:32">
      <c r="A162" t="s">
        <v>253</v>
      </c>
      <c r="N162">
        <v>91.45</v>
      </c>
      <c r="AC162">
        <v>8.5500000000000007</v>
      </c>
    </row>
    <row r="163" spans="1:32">
      <c r="A163" t="s">
        <v>254</v>
      </c>
      <c r="N163">
        <v>97.52</v>
      </c>
      <c r="P163">
        <v>0.09</v>
      </c>
      <c r="R163">
        <v>0.06</v>
      </c>
      <c r="AC163">
        <v>2.33</v>
      </c>
    </row>
    <row r="164" spans="1:32">
      <c r="A164" t="s">
        <v>255</v>
      </c>
      <c r="H164">
        <v>1.76</v>
      </c>
      <c r="L164">
        <v>2.02</v>
      </c>
      <c r="N164">
        <v>91.81</v>
      </c>
      <c r="P164">
        <v>0.12</v>
      </c>
      <c r="AC164">
        <v>4.28</v>
      </c>
    </row>
    <row r="165" spans="1:32">
      <c r="A165" t="s">
        <v>256</v>
      </c>
      <c r="B165">
        <v>0.81</v>
      </c>
      <c r="H165">
        <v>16.61</v>
      </c>
      <c r="I165">
        <v>-1.28</v>
      </c>
      <c r="J165">
        <v>-1.41</v>
      </c>
      <c r="L165">
        <v>-3.8</v>
      </c>
      <c r="M165">
        <v>-0.32</v>
      </c>
      <c r="N165">
        <v>-1.72</v>
      </c>
      <c r="AC165">
        <v>91.08</v>
      </c>
    </row>
    <row r="166" spans="1:32">
      <c r="A166" t="s">
        <v>257</v>
      </c>
      <c r="H166">
        <v>95.85</v>
      </c>
      <c r="AC166">
        <v>4.1500000000000004</v>
      </c>
    </row>
    <row r="167" spans="1:32">
      <c r="A167" t="s">
        <v>258</v>
      </c>
      <c r="B167">
        <v>5.0999999999999996</v>
      </c>
      <c r="H167">
        <v>92.67</v>
      </c>
      <c r="I167">
        <v>-1.1599999999999999</v>
      </c>
      <c r="J167">
        <v>-0.88</v>
      </c>
      <c r="L167">
        <v>-2.5499999999999998</v>
      </c>
      <c r="M167">
        <v>-0.34</v>
      </c>
      <c r="N167">
        <v>-1.1000000000000001</v>
      </c>
      <c r="AC167">
        <v>8.27</v>
      </c>
    </row>
    <row r="168" spans="1:32">
      <c r="A168" t="s">
        <v>259</v>
      </c>
      <c r="H168">
        <v>98.36</v>
      </c>
      <c r="AC168">
        <v>1.64</v>
      </c>
    </row>
    <row r="169" spans="1:32">
      <c r="A169" t="s">
        <v>260</v>
      </c>
      <c r="C169">
        <v>15</v>
      </c>
      <c r="I169">
        <v>8</v>
      </c>
      <c r="K169">
        <v>12</v>
      </c>
      <c r="L169">
        <v>10</v>
      </c>
      <c r="P169">
        <v>22</v>
      </c>
      <c r="AC169">
        <v>33</v>
      </c>
    </row>
    <row r="170" spans="1:32">
      <c r="A170" t="s">
        <v>261</v>
      </c>
      <c r="H170">
        <v>44</v>
      </c>
      <c r="I170">
        <v>19</v>
      </c>
      <c r="K170">
        <v>13</v>
      </c>
      <c r="L170">
        <v>20</v>
      </c>
      <c r="O170">
        <v>2</v>
      </c>
      <c r="AC170">
        <v>2</v>
      </c>
    </row>
    <row r="171" spans="1:32">
      <c r="A171" t="s">
        <v>262</v>
      </c>
      <c r="AC171">
        <v>45</v>
      </c>
      <c r="AF171">
        <v>55</v>
      </c>
    </row>
    <row r="172" spans="1:32">
      <c r="A172" t="s">
        <v>263</v>
      </c>
      <c r="W172">
        <v>48.8</v>
      </c>
      <c r="X172">
        <v>3.5</v>
      </c>
      <c r="Z172">
        <v>41.4</v>
      </c>
      <c r="AC172">
        <v>6.3</v>
      </c>
    </row>
    <row r="173" spans="1:32">
      <c r="A173" t="s">
        <v>264</v>
      </c>
      <c r="N173">
        <v>32.799999999999997</v>
      </c>
      <c r="W173">
        <v>28.5</v>
      </c>
      <c r="X173">
        <v>5.3</v>
      </c>
      <c r="Z173">
        <v>26.1</v>
      </c>
      <c r="AC173">
        <v>6.2</v>
      </c>
      <c r="AE173">
        <v>1.1000000000000001</v>
      </c>
    </row>
    <row r="174" spans="1:32">
      <c r="A174" t="s">
        <v>265</v>
      </c>
      <c r="N174">
        <v>3</v>
      </c>
      <c r="P174">
        <v>95.1</v>
      </c>
      <c r="AC174">
        <v>1.9</v>
      </c>
    </row>
    <row r="175" spans="1:32">
      <c r="A175" t="s">
        <v>266</v>
      </c>
      <c r="AC175">
        <v>29.4</v>
      </c>
      <c r="AF175">
        <v>70.599999999999994</v>
      </c>
    </row>
    <row r="176" spans="1:32">
      <c r="A176" t="s">
        <v>267</v>
      </c>
      <c r="N176">
        <v>13.3</v>
      </c>
      <c r="P176">
        <v>82</v>
      </c>
      <c r="AC176">
        <v>4.7</v>
      </c>
    </row>
    <row r="177" spans="1:32">
      <c r="A177" t="s">
        <v>268</v>
      </c>
      <c r="W177">
        <v>38.9</v>
      </c>
      <c r="Z177">
        <v>56.2</v>
      </c>
      <c r="AC177">
        <v>4.9000000000000004</v>
      </c>
    </row>
    <row r="178" spans="1:32">
      <c r="A178" t="s">
        <v>269</v>
      </c>
      <c r="P178">
        <v>0.4</v>
      </c>
      <c r="W178">
        <v>49.3</v>
      </c>
      <c r="X178">
        <v>3.5</v>
      </c>
      <c r="Z178">
        <v>42.9</v>
      </c>
      <c r="AC178">
        <v>3.9</v>
      </c>
    </row>
    <row r="179" spans="1:32">
      <c r="A179" t="s">
        <v>270</v>
      </c>
      <c r="N179">
        <v>0.4</v>
      </c>
      <c r="P179">
        <v>96.5</v>
      </c>
      <c r="AC179">
        <v>0.8</v>
      </c>
      <c r="AF179">
        <v>2.2999999999999998</v>
      </c>
    </row>
    <row r="180" spans="1:32">
      <c r="A180" t="s">
        <v>271</v>
      </c>
      <c r="P180">
        <v>0.1</v>
      </c>
      <c r="W180">
        <v>29.8</v>
      </c>
      <c r="X180">
        <v>1.5</v>
      </c>
      <c r="Z180">
        <v>60.5</v>
      </c>
      <c r="AC180">
        <v>6</v>
      </c>
      <c r="AE180">
        <v>2.1</v>
      </c>
    </row>
    <row r="181" spans="1:32">
      <c r="A181" t="s">
        <v>272</v>
      </c>
      <c r="W181">
        <v>49.4</v>
      </c>
      <c r="X181">
        <v>3.1</v>
      </c>
      <c r="Z181">
        <v>45.4</v>
      </c>
      <c r="AC181">
        <v>2.1</v>
      </c>
    </row>
    <row r="182" spans="1:32">
      <c r="A182" t="s">
        <v>273</v>
      </c>
      <c r="B182">
        <v>20.100000000000001</v>
      </c>
      <c r="N182">
        <v>1.6</v>
      </c>
      <c r="P182">
        <v>18.100000000000001</v>
      </c>
      <c r="W182">
        <v>3.3</v>
      </c>
      <c r="Z182">
        <v>29.6</v>
      </c>
      <c r="AC182">
        <v>19.2</v>
      </c>
      <c r="AE182">
        <v>1.2</v>
      </c>
      <c r="AF182">
        <v>6.9</v>
      </c>
    </row>
    <row r="183" spans="1:32">
      <c r="A183" t="s">
        <v>274</v>
      </c>
      <c r="B183">
        <v>17.5</v>
      </c>
      <c r="N183">
        <v>3.1</v>
      </c>
      <c r="P183">
        <v>36.1</v>
      </c>
      <c r="W183">
        <v>2</v>
      </c>
      <c r="Z183">
        <v>20.2</v>
      </c>
      <c r="AC183">
        <v>15.2</v>
      </c>
      <c r="AE183">
        <v>0.8</v>
      </c>
      <c r="AF183">
        <v>5.0999999999999996</v>
      </c>
    </row>
    <row r="184" spans="1:32">
      <c r="A184" t="s">
        <v>275</v>
      </c>
      <c r="B184">
        <v>16.100000000000001</v>
      </c>
      <c r="N184">
        <v>3.9</v>
      </c>
      <c r="P184">
        <v>53.6</v>
      </c>
      <c r="W184">
        <v>0.7</v>
      </c>
      <c r="Z184">
        <v>11.3</v>
      </c>
      <c r="AC184">
        <v>10.4</v>
      </c>
      <c r="AE184">
        <v>0.5</v>
      </c>
      <c r="AF184">
        <v>3.5</v>
      </c>
    </row>
    <row r="185" spans="1:32">
      <c r="A185" t="s">
        <v>276</v>
      </c>
      <c r="B185">
        <v>10.3</v>
      </c>
      <c r="N185">
        <v>5.6</v>
      </c>
      <c r="P185">
        <v>66.900000000000006</v>
      </c>
      <c r="W185">
        <v>0.4</v>
      </c>
      <c r="Z185">
        <v>6.8</v>
      </c>
      <c r="AC185">
        <v>6.7</v>
      </c>
      <c r="AE185">
        <v>0.4</v>
      </c>
      <c r="AF185">
        <v>2.9</v>
      </c>
    </row>
    <row r="186" spans="1:32">
      <c r="A186" t="s">
        <v>277</v>
      </c>
      <c r="B186">
        <v>8.5</v>
      </c>
      <c r="N186">
        <v>0.5</v>
      </c>
      <c r="P186">
        <v>70.7</v>
      </c>
      <c r="Z186">
        <v>4.4000000000000004</v>
      </c>
      <c r="AC186">
        <v>14</v>
      </c>
      <c r="AE186">
        <v>0.4</v>
      </c>
      <c r="AF186">
        <v>1.5</v>
      </c>
    </row>
    <row r="187" spans="1:32">
      <c r="A187" t="s">
        <v>278</v>
      </c>
      <c r="B187">
        <v>100</v>
      </c>
    </row>
    <row r="188" spans="1:32">
      <c r="A188" t="s">
        <v>279</v>
      </c>
      <c r="B188">
        <v>100</v>
      </c>
    </row>
    <row r="189" spans="1:32">
      <c r="A189" t="s">
        <v>280</v>
      </c>
      <c r="B189">
        <v>14.8</v>
      </c>
      <c r="N189">
        <v>3.4</v>
      </c>
      <c r="P189">
        <v>45</v>
      </c>
      <c r="W189">
        <v>0.9</v>
      </c>
      <c r="Z189">
        <v>15.1</v>
      </c>
      <c r="AC189">
        <v>16.7</v>
      </c>
      <c r="AE189">
        <v>0.4</v>
      </c>
      <c r="AF189">
        <v>3.7</v>
      </c>
    </row>
    <row r="190" spans="1:32">
      <c r="A190" t="s">
        <v>281</v>
      </c>
      <c r="B190">
        <v>10.4</v>
      </c>
      <c r="N190">
        <v>4.8</v>
      </c>
      <c r="P190">
        <v>62.8</v>
      </c>
      <c r="W190">
        <v>0.3</v>
      </c>
      <c r="Z190">
        <v>12.1</v>
      </c>
      <c r="AC190">
        <v>7.4</v>
      </c>
      <c r="AE190">
        <v>0.3</v>
      </c>
      <c r="AF190">
        <v>1.9</v>
      </c>
    </row>
    <row r="191" spans="1:32">
      <c r="A191" t="s">
        <v>282</v>
      </c>
      <c r="B191">
        <v>8.1999999999999993</v>
      </c>
      <c r="N191">
        <v>5.6</v>
      </c>
      <c r="P191">
        <v>72.2</v>
      </c>
      <c r="Z191">
        <v>10</v>
      </c>
      <c r="AC191">
        <v>2.5</v>
      </c>
      <c r="AE191">
        <v>0.2</v>
      </c>
      <c r="AF191">
        <v>1.3</v>
      </c>
    </row>
    <row r="192" spans="1:32">
      <c r="A192" t="s">
        <v>283</v>
      </c>
      <c r="N192">
        <v>6.1</v>
      </c>
      <c r="AC192">
        <v>9</v>
      </c>
      <c r="AF192">
        <v>84.9</v>
      </c>
    </row>
    <row r="193" spans="1:32">
      <c r="A193" t="s">
        <v>284</v>
      </c>
      <c r="W193">
        <v>36.700000000000003</v>
      </c>
      <c r="X193">
        <v>17</v>
      </c>
      <c r="Z193">
        <v>39.700000000000003</v>
      </c>
      <c r="AC193">
        <v>6.6</v>
      </c>
    </row>
    <row r="194" spans="1:32">
      <c r="A194" t="s">
        <v>285</v>
      </c>
      <c r="N194">
        <v>17.3</v>
      </c>
      <c r="P194">
        <v>54.5</v>
      </c>
      <c r="W194">
        <v>10.3</v>
      </c>
      <c r="Z194">
        <v>15.9</v>
      </c>
      <c r="AC194">
        <v>0.6</v>
      </c>
      <c r="AF194">
        <v>1.4</v>
      </c>
    </row>
    <row r="195" spans="1:32">
      <c r="A195" t="s">
        <v>286</v>
      </c>
      <c r="N195">
        <v>10</v>
      </c>
      <c r="P195">
        <v>26.7</v>
      </c>
      <c r="W195">
        <v>22.3</v>
      </c>
      <c r="X195">
        <v>23.7</v>
      </c>
      <c r="Z195">
        <v>15.2</v>
      </c>
      <c r="AC195">
        <v>2.1</v>
      </c>
    </row>
    <row r="196" spans="1:32">
      <c r="A196" t="s">
        <v>287</v>
      </c>
      <c r="N196">
        <v>98.7</v>
      </c>
      <c r="AC196">
        <v>1.3</v>
      </c>
    </row>
    <row r="197" spans="1:32">
      <c r="A197" t="s">
        <v>288</v>
      </c>
      <c r="N197">
        <v>92.3</v>
      </c>
      <c r="AC197">
        <v>3.4</v>
      </c>
      <c r="AE197">
        <v>4.3</v>
      </c>
    </row>
    <row r="198" spans="1:32">
      <c r="A198" t="s">
        <v>289</v>
      </c>
      <c r="N198">
        <v>96.4</v>
      </c>
      <c r="AC198">
        <v>1.6</v>
      </c>
      <c r="AE198">
        <v>2</v>
      </c>
    </row>
    <row r="199" spans="1:32">
      <c r="A199" t="s">
        <v>290</v>
      </c>
      <c r="N199">
        <v>89.5</v>
      </c>
      <c r="P199">
        <v>2.7</v>
      </c>
      <c r="AC199">
        <v>2</v>
      </c>
      <c r="AE199">
        <v>3.7</v>
      </c>
      <c r="AF199">
        <v>2.1</v>
      </c>
    </row>
    <row r="200" spans="1:32">
      <c r="A200" t="s">
        <v>291</v>
      </c>
      <c r="N200">
        <v>90.2</v>
      </c>
      <c r="P200">
        <v>4.3</v>
      </c>
      <c r="AC200">
        <v>4.3</v>
      </c>
      <c r="AF200">
        <v>1.2</v>
      </c>
    </row>
    <row r="201" spans="1:32">
      <c r="A201" t="s">
        <v>292</v>
      </c>
      <c r="N201">
        <v>94.8</v>
      </c>
      <c r="P201">
        <v>0.4</v>
      </c>
      <c r="AC201">
        <v>2.9</v>
      </c>
      <c r="AF201">
        <v>1.9</v>
      </c>
    </row>
    <row r="202" spans="1:32">
      <c r="A202" t="s">
        <v>293</v>
      </c>
      <c r="N202">
        <v>1.7</v>
      </c>
      <c r="P202">
        <v>86.5</v>
      </c>
      <c r="AC202">
        <v>2.6</v>
      </c>
      <c r="AE202">
        <v>0.5</v>
      </c>
      <c r="AF202">
        <v>8.6999999999999993</v>
      </c>
    </row>
    <row r="203" spans="1:32">
      <c r="A203" t="s">
        <v>294</v>
      </c>
      <c r="N203">
        <v>1.9</v>
      </c>
      <c r="P203">
        <v>88.5</v>
      </c>
      <c r="AC203">
        <v>1.2</v>
      </c>
      <c r="AF203">
        <v>8.4</v>
      </c>
    </row>
    <row r="204" spans="1:32">
      <c r="A204" t="s">
        <v>295</v>
      </c>
      <c r="N204">
        <v>32.21</v>
      </c>
      <c r="P204">
        <v>0.52</v>
      </c>
      <c r="X204">
        <v>2.2999999999999998</v>
      </c>
      <c r="Y204">
        <v>57.86</v>
      </c>
      <c r="AC204">
        <v>7.11</v>
      </c>
    </row>
    <row r="205" spans="1:32">
      <c r="A205" t="s">
        <v>296</v>
      </c>
      <c r="N205">
        <v>56.44</v>
      </c>
      <c r="P205">
        <v>1.1200000000000001</v>
      </c>
      <c r="X205">
        <v>2.39</v>
      </c>
      <c r="Y205">
        <v>38.83</v>
      </c>
      <c r="AC205">
        <v>1.22</v>
      </c>
    </row>
    <row r="206" spans="1:32">
      <c r="A206" t="s">
        <v>297</v>
      </c>
      <c r="N206">
        <v>58.11</v>
      </c>
      <c r="X206">
        <v>2</v>
      </c>
      <c r="Y206">
        <v>36.25</v>
      </c>
      <c r="AC206">
        <v>3.64</v>
      </c>
    </row>
    <row r="207" spans="1:32">
      <c r="A207" t="s">
        <v>298</v>
      </c>
      <c r="H207">
        <v>99.65</v>
      </c>
      <c r="AC207">
        <v>0.35</v>
      </c>
    </row>
    <row r="208" spans="1:32">
      <c r="A208" t="s">
        <v>299</v>
      </c>
      <c r="H208">
        <v>85.47</v>
      </c>
      <c r="L208">
        <v>10.84</v>
      </c>
      <c r="N208">
        <v>2.88</v>
      </c>
      <c r="AC208">
        <v>0.81</v>
      </c>
    </row>
    <row r="209" spans="1:29">
      <c r="A209" t="s">
        <v>300</v>
      </c>
      <c r="N209">
        <v>96.2</v>
      </c>
      <c r="AC209">
        <v>3.8</v>
      </c>
    </row>
    <row r="210" spans="1:29">
      <c r="A210" t="s">
        <v>301</v>
      </c>
      <c r="G210">
        <v>7.92</v>
      </c>
      <c r="J210">
        <v>64.72</v>
      </c>
      <c r="O210">
        <v>6.43</v>
      </c>
      <c r="P210">
        <v>18.86</v>
      </c>
      <c r="AC210">
        <v>2.0699999999999998</v>
      </c>
    </row>
    <row r="211" spans="1:29">
      <c r="A211" t="s">
        <v>302</v>
      </c>
      <c r="L211">
        <v>94.17</v>
      </c>
      <c r="P211">
        <v>5.83</v>
      </c>
    </row>
    <row r="212" spans="1:29">
      <c r="A212" t="s">
        <v>303</v>
      </c>
      <c r="H212">
        <v>44.86</v>
      </c>
      <c r="I212">
        <v>13.61</v>
      </c>
      <c r="L212">
        <v>21.88</v>
      </c>
      <c r="N212">
        <v>16.25</v>
      </c>
      <c r="O212">
        <v>3.26</v>
      </c>
      <c r="AC212">
        <v>0.14000000000000001</v>
      </c>
    </row>
    <row r="213" spans="1:29">
      <c r="A213" t="s">
        <v>304</v>
      </c>
      <c r="H213">
        <v>48.42</v>
      </c>
      <c r="I213">
        <v>1.92</v>
      </c>
      <c r="K213">
        <v>13.45</v>
      </c>
      <c r="L213">
        <v>17.25</v>
      </c>
      <c r="N213">
        <v>5.08</v>
      </c>
      <c r="O213">
        <v>7.43</v>
      </c>
      <c r="AC213">
        <v>6.45</v>
      </c>
    </row>
    <row r="214" spans="1:29">
      <c r="A214" t="s">
        <v>305</v>
      </c>
      <c r="H214">
        <v>88.26</v>
      </c>
      <c r="L214">
        <v>4.1100000000000003</v>
      </c>
      <c r="N214">
        <v>1.98</v>
      </c>
      <c r="O214">
        <v>3.68</v>
      </c>
      <c r="AC214">
        <v>1.97</v>
      </c>
    </row>
    <row r="215" spans="1:29">
      <c r="A215" t="s">
        <v>306</v>
      </c>
      <c r="H215">
        <v>72.41</v>
      </c>
      <c r="I215">
        <v>0.55000000000000004</v>
      </c>
      <c r="K215">
        <v>3.13</v>
      </c>
      <c r="L215">
        <v>11.57</v>
      </c>
      <c r="N215">
        <v>8.99</v>
      </c>
      <c r="O215">
        <v>1.78</v>
      </c>
      <c r="AC215">
        <v>1.57</v>
      </c>
    </row>
    <row r="216" spans="1:29">
      <c r="A216" t="s">
        <v>307</v>
      </c>
      <c r="K216">
        <v>97.23</v>
      </c>
      <c r="AC216">
        <v>2.77</v>
      </c>
    </row>
    <row r="217" spans="1:29">
      <c r="A217" t="s">
        <v>308</v>
      </c>
      <c r="H217">
        <v>13.96</v>
      </c>
      <c r="I217">
        <v>3.41</v>
      </c>
      <c r="K217">
        <v>5.72</v>
      </c>
      <c r="L217">
        <v>15.35</v>
      </c>
      <c r="N217">
        <v>35.14</v>
      </c>
      <c r="O217">
        <v>3.31</v>
      </c>
      <c r="V217">
        <v>6.89</v>
      </c>
      <c r="Z217">
        <v>6.1</v>
      </c>
      <c r="AC217">
        <v>10.119999999999999</v>
      </c>
    </row>
    <row r="218" spans="1:29">
      <c r="A218" t="s">
        <v>309</v>
      </c>
      <c r="N218">
        <v>11.94</v>
      </c>
      <c r="P218">
        <v>2.99</v>
      </c>
      <c r="X218">
        <v>2.39</v>
      </c>
      <c r="Z218">
        <v>82.49</v>
      </c>
      <c r="AC218">
        <v>0.19</v>
      </c>
    </row>
    <row r="219" spans="1:29">
      <c r="A219" t="s">
        <v>310</v>
      </c>
      <c r="N219">
        <v>97.46</v>
      </c>
      <c r="AC219">
        <v>2.54</v>
      </c>
    </row>
    <row r="220" spans="1:29">
      <c r="A220" t="s">
        <v>311</v>
      </c>
      <c r="N220">
        <v>98.55</v>
      </c>
      <c r="AC220">
        <v>1.45</v>
      </c>
    </row>
    <row r="221" spans="1:29">
      <c r="A221" t="s">
        <v>312</v>
      </c>
      <c r="N221">
        <v>95.11</v>
      </c>
      <c r="AC221">
        <v>4.8899999999999997</v>
      </c>
    </row>
    <row r="222" spans="1:29">
      <c r="A222" t="s">
        <v>313</v>
      </c>
      <c r="N222">
        <v>97.05</v>
      </c>
      <c r="AC222">
        <v>2.95</v>
      </c>
    </row>
    <row r="223" spans="1:29">
      <c r="A223" t="s">
        <v>314</v>
      </c>
      <c r="N223">
        <v>96.02</v>
      </c>
      <c r="AC223">
        <v>3.98</v>
      </c>
    </row>
    <row r="224" spans="1:29">
      <c r="A224" t="s">
        <v>315</v>
      </c>
      <c r="N224">
        <v>97.75</v>
      </c>
      <c r="AC224">
        <v>2.25</v>
      </c>
    </row>
    <row r="225" spans="1:31">
      <c r="A225" t="s">
        <v>316</v>
      </c>
      <c r="P225">
        <v>54.75</v>
      </c>
      <c r="Z225">
        <v>43.37</v>
      </c>
      <c r="AC225">
        <v>1.88</v>
      </c>
    </row>
    <row r="226" spans="1:31">
      <c r="A226" t="s">
        <v>317</v>
      </c>
      <c r="Z226">
        <v>100.07</v>
      </c>
      <c r="AC226">
        <v>-7.0000000000000007E-2</v>
      </c>
    </row>
    <row r="227" spans="1:31">
      <c r="A227" t="s">
        <v>318</v>
      </c>
      <c r="V227">
        <v>23.58</v>
      </c>
      <c r="Z227">
        <v>71.31</v>
      </c>
      <c r="AC227">
        <v>5.1100000000000003</v>
      </c>
    </row>
    <row r="228" spans="1:31">
      <c r="A228" t="s">
        <v>319</v>
      </c>
      <c r="H228">
        <v>99.46</v>
      </c>
      <c r="AC228">
        <v>0.54</v>
      </c>
    </row>
    <row r="229" spans="1:31">
      <c r="A229" t="s">
        <v>320</v>
      </c>
      <c r="I229">
        <v>37.880000000000003</v>
      </c>
      <c r="J229">
        <v>59.99</v>
      </c>
      <c r="P229">
        <v>0.51</v>
      </c>
      <c r="AC229">
        <v>1.62</v>
      </c>
    </row>
    <row r="230" spans="1:31">
      <c r="A230" t="s">
        <v>321</v>
      </c>
      <c r="L230">
        <v>93.07</v>
      </c>
      <c r="P230">
        <v>6.93</v>
      </c>
    </row>
    <row r="231" spans="1:31">
      <c r="A231" t="s">
        <v>322</v>
      </c>
      <c r="H231">
        <v>57.45</v>
      </c>
      <c r="I231">
        <v>2.17</v>
      </c>
      <c r="J231">
        <v>1.58</v>
      </c>
      <c r="K231">
        <v>8.61</v>
      </c>
      <c r="L231">
        <v>9.9600000000000009</v>
      </c>
      <c r="N231">
        <v>6.89</v>
      </c>
      <c r="P231">
        <v>13.34</v>
      </c>
    </row>
    <row r="232" spans="1:31">
      <c r="A232" t="s">
        <v>323</v>
      </c>
      <c r="K232">
        <v>98.78</v>
      </c>
      <c r="AC232">
        <v>1.22</v>
      </c>
    </row>
    <row r="233" spans="1:31">
      <c r="A233" t="s">
        <v>324</v>
      </c>
      <c r="Z233">
        <v>99.91</v>
      </c>
      <c r="AC233">
        <v>0.09</v>
      </c>
    </row>
    <row r="234" spans="1:31">
      <c r="A234" t="s">
        <v>325</v>
      </c>
      <c r="Z234">
        <v>98.4</v>
      </c>
      <c r="AC234">
        <v>1.6</v>
      </c>
    </row>
    <row r="235" spans="1:31">
      <c r="A235" t="s">
        <v>326</v>
      </c>
      <c r="Z235">
        <v>98.1</v>
      </c>
      <c r="AC235">
        <v>1.9</v>
      </c>
    </row>
    <row r="236" spans="1:31">
      <c r="A236" t="s">
        <v>327</v>
      </c>
      <c r="Z236">
        <v>98.49</v>
      </c>
      <c r="AC236">
        <v>1.51</v>
      </c>
    </row>
    <row r="237" spans="1:31">
      <c r="A237" t="s">
        <v>328</v>
      </c>
      <c r="X237">
        <v>94.5</v>
      </c>
      <c r="AC237">
        <v>0.5</v>
      </c>
      <c r="AE237">
        <v>5</v>
      </c>
    </row>
    <row r="238" spans="1:31">
      <c r="A238" t="s">
        <v>329</v>
      </c>
      <c r="H238">
        <v>98.6</v>
      </c>
      <c r="AC238">
        <v>1.4</v>
      </c>
    </row>
    <row r="239" spans="1:31">
      <c r="A239" t="s">
        <v>330</v>
      </c>
      <c r="N239">
        <v>99.4</v>
      </c>
      <c r="AC239">
        <v>0.6</v>
      </c>
    </row>
    <row r="240" spans="1:31">
      <c r="A240" t="s">
        <v>331</v>
      </c>
      <c r="AC240">
        <v>100</v>
      </c>
    </row>
    <row r="241" spans="1:32">
      <c r="A241" t="s">
        <v>332</v>
      </c>
      <c r="V241">
        <v>96.3</v>
      </c>
      <c r="AC241">
        <v>3.7</v>
      </c>
    </row>
    <row r="242" spans="1:32">
      <c r="A242" t="s">
        <v>333</v>
      </c>
      <c r="I242">
        <v>36.9</v>
      </c>
      <c r="K242">
        <v>62.3</v>
      </c>
      <c r="AC242">
        <v>0.8</v>
      </c>
    </row>
    <row r="243" spans="1:32">
      <c r="A243" t="s">
        <v>334</v>
      </c>
      <c r="B243">
        <v>19.100000000000001</v>
      </c>
      <c r="D243">
        <v>4.9000000000000004</v>
      </c>
      <c r="P243">
        <v>18.3</v>
      </c>
      <c r="Z243">
        <v>34.700000000000003</v>
      </c>
      <c r="AC243">
        <v>5.7</v>
      </c>
      <c r="AE243">
        <v>11.5</v>
      </c>
      <c r="AF243">
        <v>5.8</v>
      </c>
    </row>
    <row r="244" spans="1:32">
      <c r="A244" t="s">
        <v>335</v>
      </c>
      <c r="S244">
        <v>16.2</v>
      </c>
      <c r="T244">
        <v>27.7</v>
      </c>
      <c r="U244">
        <v>34.4</v>
      </c>
      <c r="Z244">
        <v>12.9</v>
      </c>
      <c r="AC244">
        <v>8.8000000000000007</v>
      </c>
    </row>
    <row r="245" spans="1:32">
      <c r="A245" t="s">
        <v>336</v>
      </c>
      <c r="G245">
        <v>6.5</v>
      </c>
      <c r="J245">
        <v>85.9</v>
      </c>
      <c r="O245">
        <v>3.1</v>
      </c>
      <c r="P245">
        <v>3.2</v>
      </c>
      <c r="AC245">
        <v>1.3</v>
      </c>
    </row>
    <row r="246" spans="1:32">
      <c r="A246" t="s">
        <v>337</v>
      </c>
      <c r="G246">
        <v>10.199999999999999</v>
      </c>
      <c r="J246">
        <v>80.8</v>
      </c>
      <c r="O246">
        <v>4.9000000000000004</v>
      </c>
      <c r="P246">
        <v>3.8</v>
      </c>
      <c r="AC246">
        <v>0.3</v>
      </c>
    </row>
    <row r="247" spans="1:32">
      <c r="A247" t="s">
        <v>338</v>
      </c>
      <c r="L247">
        <v>95.6</v>
      </c>
      <c r="P247">
        <v>4.4000000000000004</v>
      </c>
    </row>
    <row r="248" spans="1:32">
      <c r="A248" t="s">
        <v>339</v>
      </c>
      <c r="H248">
        <v>48.2</v>
      </c>
      <c r="I248">
        <v>10.5</v>
      </c>
      <c r="L248">
        <v>20.3</v>
      </c>
      <c r="N248">
        <v>5.8</v>
      </c>
      <c r="O248">
        <v>13.9</v>
      </c>
      <c r="AC248">
        <v>1.3</v>
      </c>
    </row>
    <row r="249" spans="1:32">
      <c r="A249" t="s">
        <v>340</v>
      </c>
      <c r="V249">
        <v>3.5</v>
      </c>
      <c r="Z249">
        <v>95.7</v>
      </c>
      <c r="AC249">
        <v>0.8</v>
      </c>
    </row>
    <row r="250" spans="1:32">
      <c r="A250" t="s">
        <v>341</v>
      </c>
      <c r="H250">
        <v>42.21</v>
      </c>
      <c r="I250">
        <v>11.09</v>
      </c>
      <c r="L250">
        <v>14.82</v>
      </c>
      <c r="N250">
        <v>25.05</v>
      </c>
      <c r="O250">
        <v>2.0299999999999998</v>
      </c>
      <c r="AC250">
        <v>4.8</v>
      </c>
    </row>
    <row r="251" spans="1:32">
      <c r="A251" t="s">
        <v>342</v>
      </c>
      <c r="I251">
        <v>16.399999999999999</v>
      </c>
      <c r="J251">
        <v>80.900000000000006</v>
      </c>
      <c r="AC251">
        <v>2.7</v>
      </c>
    </row>
    <row r="252" spans="1:32">
      <c r="A252" t="s">
        <v>343</v>
      </c>
      <c r="V252">
        <v>36.72</v>
      </c>
      <c r="Z252">
        <v>59.88</v>
      </c>
      <c r="AC252">
        <v>3.4</v>
      </c>
    </row>
    <row r="253" spans="1:32">
      <c r="A253" t="s">
        <v>344</v>
      </c>
      <c r="H253">
        <v>50.7</v>
      </c>
      <c r="I253">
        <v>11.8</v>
      </c>
      <c r="L253">
        <v>21.4</v>
      </c>
      <c r="O253">
        <v>14.7</v>
      </c>
      <c r="AC253">
        <v>1.4</v>
      </c>
    </row>
    <row r="254" spans="1:32">
      <c r="A254" t="s">
        <v>345</v>
      </c>
      <c r="V254">
        <v>98.2</v>
      </c>
      <c r="AC254">
        <v>1.8</v>
      </c>
    </row>
    <row r="255" spans="1:32">
      <c r="A255" t="s">
        <v>346</v>
      </c>
      <c r="K255">
        <v>95</v>
      </c>
      <c r="AC255">
        <v>1.1000000000000001</v>
      </c>
      <c r="AF255">
        <v>3.9</v>
      </c>
    </row>
    <row r="256" spans="1:32">
      <c r="A256" t="s">
        <v>347</v>
      </c>
      <c r="K256">
        <v>99.1</v>
      </c>
      <c r="AC256">
        <v>0.9</v>
      </c>
    </row>
    <row r="257" spans="1:33">
      <c r="A257" t="s">
        <v>348</v>
      </c>
      <c r="AG257">
        <v>100</v>
      </c>
    </row>
    <row r="258" spans="1:33">
      <c r="A258" t="s">
        <v>349</v>
      </c>
      <c r="H258">
        <v>15.6</v>
      </c>
      <c r="I258">
        <v>11.9</v>
      </c>
      <c r="L258">
        <v>16.8</v>
      </c>
      <c r="N258">
        <v>28.4</v>
      </c>
      <c r="O258">
        <v>3.2</v>
      </c>
      <c r="V258">
        <v>9</v>
      </c>
      <c r="Z258">
        <v>7.6</v>
      </c>
      <c r="AC258">
        <v>7.5</v>
      </c>
    </row>
    <row r="259" spans="1:33">
      <c r="A259" t="s">
        <v>350</v>
      </c>
      <c r="AG259">
        <v>100</v>
      </c>
    </row>
    <row r="260" spans="1:33">
      <c r="A260" t="s">
        <v>351</v>
      </c>
      <c r="I260">
        <v>6.3</v>
      </c>
      <c r="J260">
        <v>87.7</v>
      </c>
      <c r="P260">
        <v>3.2</v>
      </c>
      <c r="AC260">
        <v>2.8</v>
      </c>
    </row>
    <row r="261" spans="1:33">
      <c r="A261" t="s">
        <v>352</v>
      </c>
      <c r="N261">
        <v>101.2</v>
      </c>
      <c r="AC261">
        <v>-1.2</v>
      </c>
    </row>
    <row r="262" spans="1:33">
      <c r="A262" t="s">
        <v>353</v>
      </c>
      <c r="B262">
        <v>1.8</v>
      </c>
      <c r="O262">
        <v>14.8</v>
      </c>
      <c r="P262">
        <v>70.099999999999994</v>
      </c>
      <c r="Z262">
        <v>4.2</v>
      </c>
      <c r="AC262">
        <v>2.8</v>
      </c>
      <c r="AF262">
        <v>6.3</v>
      </c>
    </row>
    <row r="263" spans="1:33">
      <c r="A263" t="s">
        <v>354</v>
      </c>
      <c r="B263">
        <v>3.7</v>
      </c>
      <c r="D263">
        <v>1.3</v>
      </c>
      <c r="F263">
        <v>51</v>
      </c>
      <c r="O263">
        <v>8.3000000000000007</v>
      </c>
      <c r="Z263">
        <v>32.200000000000003</v>
      </c>
      <c r="AF263">
        <v>3.5</v>
      </c>
    </row>
    <row r="264" spans="1:33">
      <c r="A264" t="s">
        <v>355</v>
      </c>
      <c r="B264">
        <v>3.9</v>
      </c>
      <c r="D264">
        <v>1.1000000000000001</v>
      </c>
      <c r="F264">
        <v>36.4</v>
      </c>
      <c r="O264">
        <v>4.0999999999999996</v>
      </c>
      <c r="Z264">
        <v>51</v>
      </c>
      <c r="AF264">
        <v>3.5</v>
      </c>
    </row>
    <row r="265" spans="1:33">
      <c r="A265" t="s">
        <v>356</v>
      </c>
      <c r="F265">
        <v>61.4</v>
      </c>
      <c r="O265">
        <v>8.8000000000000007</v>
      </c>
      <c r="Z265">
        <v>17.600000000000001</v>
      </c>
      <c r="AC265">
        <v>5</v>
      </c>
      <c r="AF265">
        <v>7.2</v>
      </c>
    </row>
    <row r="266" spans="1:33">
      <c r="A266" t="s">
        <v>357</v>
      </c>
      <c r="L266">
        <v>72.599999999999994</v>
      </c>
      <c r="N266">
        <v>5.8</v>
      </c>
      <c r="P266">
        <v>21.2</v>
      </c>
      <c r="AC266">
        <v>0.4</v>
      </c>
    </row>
    <row r="267" spans="1:33">
      <c r="A267" t="s">
        <v>358</v>
      </c>
      <c r="H267">
        <v>55</v>
      </c>
      <c r="I267">
        <v>2.9</v>
      </c>
      <c r="K267">
        <v>8.6999999999999993</v>
      </c>
      <c r="L267">
        <v>9.6999999999999993</v>
      </c>
      <c r="N267">
        <v>8.1</v>
      </c>
      <c r="P267">
        <v>12.9</v>
      </c>
      <c r="AC267">
        <v>2.7</v>
      </c>
    </row>
    <row r="268" spans="1:33">
      <c r="A268" t="s">
        <v>359</v>
      </c>
      <c r="B268">
        <v>3.8</v>
      </c>
      <c r="D268">
        <v>1.3</v>
      </c>
      <c r="F268">
        <v>62.3</v>
      </c>
      <c r="O268">
        <v>11.3</v>
      </c>
      <c r="Z268">
        <v>13.1</v>
      </c>
      <c r="AC268">
        <v>1.9</v>
      </c>
      <c r="AF268">
        <v>6.3</v>
      </c>
    </row>
    <row r="269" spans="1:33">
      <c r="A269" t="s">
        <v>360</v>
      </c>
      <c r="F269">
        <v>17.3</v>
      </c>
      <c r="Z269">
        <v>74.2</v>
      </c>
      <c r="AC269">
        <v>6.1</v>
      </c>
      <c r="AE269">
        <v>2.4</v>
      </c>
    </row>
    <row r="270" spans="1:33">
      <c r="A270" t="s">
        <v>361</v>
      </c>
      <c r="F270">
        <v>10.8</v>
      </c>
      <c r="Z270">
        <v>82.1</v>
      </c>
      <c r="AC270">
        <v>6.4</v>
      </c>
      <c r="AE270">
        <v>0.7</v>
      </c>
    </row>
    <row r="271" spans="1:33">
      <c r="A271" t="s">
        <v>362</v>
      </c>
      <c r="F271">
        <v>13.8</v>
      </c>
      <c r="O271">
        <v>0.9</v>
      </c>
      <c r="Z271">
        <v>60.8</v>
      </c>
      <c r="AC271">
        <v>7.2</v>
      </c>
      <c r="AE271">
        <v>14.9</v>
      </c>
      <c r="AF271">
        <v>2.4</v>
      </c>
    </row>
    <row r="272" spans="1:33">
      <c r="A272" t="s">
        <v>363</v>
      </c>
      <c r="V272">
        <v>61.6</v>
      </c>
      <c r="Z272">
        <v>23</v>
      </c>
      <c r="AC272">
        <v>15.4</v>
      </c>
    </row>
    <row r="273" spans="1:32">
      <c r="A273" t="s">
        <v>364</v>
      </c>
      <c r="V273">
        <v>67.099999999999994</v>
      </c>
      <c r="Z273">
        <v>45.8</v>
      </c>
      <c r="AC273">
        <v>-12.9</v>
      </c>
    </row>
    <row r="274" spans="1:32">
      <c r="A274" t="s">
        <v>365</v>
      </c>
      <c r="H274">
        <v>0.2</v>
      </c>
      <c r="I274">
        <v>0.7</v>
      </c>
      <c r="L274">
        <v>5.5</v>
      </c>
      <c r="N274">
        <v>90.3</v>
      </c>
      <c r="O274">
        <v>0.4</v>
      </c>
      <c r="AC274">
        <v>2.7</v>
      </c>
      <c r="AE274">
        <v>0.2</v>
      </c>
    </row>
    <row r="275" spans="1:32">
      <c r="A275" t="s">
        <v>366</v>
      </c>
      <c r="H275">
        <v>0.2</v>
      </c>
      <c r="I275">
        <v>0.7</v>
      </c>
      <c r="L275">
        <v>5.4</v>
      </c>
      <c r="N275">
        <v>90.6</v>
      </c>
      <c r="O275">
        <v>0.3</v>
      </c>
      <c r="AC275">
        <v>2.6</v>
      </c>
      <c r="AE275">
        <v>0.2</v>
      </c>
    </row>
    <row r="276" spans="1:32">
      <c r="A276" t="s">
        <v>367</v>
      </c>
      <c r="I276">
        <v>1.2</v>
      </c>
      <c r="N276">
        <v>93.5</v>
      </c>
      <c r="AC276">
        <v>4.7</v>
      </c>
      <c r="AE276">
        <v>0.2</v>
      </c>
      <c r="AF276">
        <v>0.4</v>
      </c>
    </row>
    <row r="277" spans="1:32">
      <c r="A277" t="s">
        <v>368</v>
      </c>
      <c r="H277">
        <v>4</v>
      </c>
      <c r="I277">
        <v>0.2</v>
      </c>
      <c r="L277">
        <v>6.1</v>
      </c>
      <c r="N277">
        <v>85.5</v>
      </c>
      <c r="O277">
        <v>0.2</v>
      </c>
      <c r="V277">
        <v>0.1</v>
      </c>
      <c r="Z277">
        <v>0.5</v>
      </c>
      <c r="AC277">
        <v>0.9</v>
      </c>
      <c r="AE277">
        <v>0.5</v>
      </c>
      <c r="AF277">
        <v>2</v>
      </c>
    </row>
    <row r="278" spans="1:32">
      <c r="A278" t="s">
        <v>369</v>
      </c>
      <c r="H278">
        <v>4.2</v>
      </c>
      <c r="L278">
        <v>6.1</v>
      </c>
      <c r="N278">
        <v>85.4</v>
      </c>
      <c r="P278">
        <v>1.6</v>
      </c>
      <c r="AC278">
        <v>0.6</v>
      </c>
      <c r="AF278">
        <v>2.1</v>
      </c>
    </row>
    <row r="279" spans="1:32">
      <c r="A279" t="s">
        <v>370</v>
      </c>
      <c r="L279">
        <v>2.9</v>
      </c>
      <c r="N279">
        <v>87.9</v>
      </c>
      <c r="AC279">
        <v>3.2</v>
      </c>
      <c r="AE279">
        <v>1.4</v>
      </c>
      <c r="AF279">
        <v>4.5999999999999996</v>
      </c>
    </row>
    <row r="280" spans="1:32">
      <c r="A280" t="s">
        <v>371</v>
      </c>
      <c r="H280">
        <v>1.4</v>
      </c>
      <c r="L280">
        <v>2</v>
      </c>
      <c r="N280">
        <v>97.2</v>
      </c>
      <c r="AC280">
        <v>-0.9</v>
      </c>
      <c r="AF280">
        <v>0.3</v>
      </c>
    </row>
    <row r="281" spans="1:32">
      <c r="A281" t="s">
        <v>372</v>
      </c>
      <c r="F281">
        <v>18.399999999999999</v>
      </c>
      <c r="O281">
        <v>3.6</v>
      </c>
      <c r="Z281">
        <v>23</v>
      </c>
      <c r="AC281">
        <v>4.3</v>
      </c>
      <c r="AE281">
        <v>50.7</v>
      </c>
    </row>
    <row r="282" spans="1:32">
      <c r="A282" t="s">
        <v>373</v>
      </c>
      <c r="F282">
        <v>33.4</v>
      </c>
      <c r="O282">
        <v>7.7</v>
      </c>
      <c r="Z282">
        <v>33.6</v>
      </c>
      <c r="AC282">
        <v>3.8</v>
      </c>
      <c r="AE282">
        <v>21.5</v>
      </c>
    </row>
    <row r="283" spans="1:32">
      <c r="A283" t="s">
        <v>374</v>
      </c>
      <c r="F283">
        <v>44.5</v>
      </c>
      <c r="O283">
        <v>10.1</v>
      </c>
      <c r="Z283">
        <v>31.7</v>
      </c>
      <c r="AC283">
        <v>3.7</v>
      </c>
      <c r="AE283">
        <v>10</v>
      </c>
    </row>
    <row r="284" spans="1:32">
      <c r="A284" t="s">
        <v>375</v>
      </c>
      <c r="F284">
        <v>53.7</v>
      </c>
      <c r="O284">
        <v>14</v>
      </c>
      <c r="Z284">
        <v>25.5</v>
      </c>
      <c r="AC284">
        <v>3.4</v>
      </c>
      <c r="AE284">
        <v>3.4</v>
      </c>
    </row>
    <row r="285" spans="1:32">
      <c r="A285" t="s">
        <v>376</v>
      </c>
      <c r="F285">
        <v>57</v>
      </c>
      <c r="O285">
        <v>17.600000000000001</v>
      </c>
      <c r="Z285">
        <v>18.600000000000001</v>
      </c>
      <c r="AC285">
        <v>4.7</v>
      </c>
      <c r="AE285">
        <v>2.1</v>
      </c>
    </row>
    <row r="286" spans="1:32">
      <c r="A286" t="s">
        <v>377</v>
      </c>
      <c r="C286">
        <v>4.3</v>
      </c>
      <c r="H286">
        <v>3.5</v>
      </c>
      <c r="K286">
        <v>10.3</v>
      </c>
      <c r="L286">
        <v>21.8</v>
      </c>
      <c r="N286">
        <v>10.4</v>
      </c>
      <c r="Z286">
        <v>22.6</v>
      </c>
      <c r="AC286">
        <v>18</v>
      </c>
      <c r="AE286">
        <v>9.1</v>
      </c>
    </row>
    <row r="287" spans="1:32">
      <c r="A287" t="s">
        <v>378</v>
      </c>
      <c r="I287">
        <v>5.9</v>
      </c>
      <c r="J287">
        <v>86</v>
      </c>
      <c r="P287">
        <v>2.6</v>
      </c>
      <c r="AC287">
        <v>5.5</v>
      </c>
    </row>
    <row r="288" spans="1:32">
      <c r="A288" t="s">
        <v>379</v>
      </c>
      <c r="G288">
        <v>12.8</v>
      </c>
      <c r="J288">
        <v>59.3</v>
      </c>
      <c r="M288">
        <v>3.2</v>
      </c>
      <c r="O288">
        <v>7.3</v>
      </c>
      <c r="P288">
        <v>15.2</v>
      </c>
      <c r="AC288">
        <v>2.2000000000000002</v>
      </c>
    </row>
    <row r="289" spans="1:33">
      <c r="A289" t="s">
        <v>380</v>
      </c>
      <c r="L289">
        <v>78.2</v>
      </c>
      <c r="P289">
        <v>13.1</v>
      </c>
      <c r="AC289">
        <v>8.6999999999999993</v>
      </c>
    </row>
    <row r="290" spans="1:33">
      <c r="A290" t="s">
        <v>381</v>
      </c>
      <c r="L290">
        <v>88.9</v>
      </c>
      <c r="P290">
        <v>11.1</v>
      </c>
    </row>
    <row r="291" spans="1:33">
      <c r="A291" t="s">
        <v>382</v>
      </c>
      <c r="L291">
        <v>98.3</v>
      </c>
      <c r="AC291">
        <v>1.7</v>
      </c>
    </row>
    <row r="292" spans="1:33">
      <c r="A292" t="s">
        <v>383</v>
      </c>
      <c r="D292">
        <v>96.8</v>
      </c>
      <c r="AC292">
        <v>3.2</v>
      </c>
    </row>
    <row r="293" spans="1:33">
      <c r="A293" t="s">
        <v>384</v>
      </c>
      <c r="H293">
        <v>50.2</v>
      </c>
      <c r="K293">
        <v>12.6</v>
      </c>
      <c r="L293">
        <v>7.6</v>
      </c>
      <c r="N293">
        <v>13.8</v>
      </c>
      <c r="P293">
        <v>13.4</v>
      </c>
      <c r="AC293">
        <v>2.4</v>
      </c>
    </row>
    <row r="294" spans="1:33">
      <c r="A294" t="s">
        <v>385</v>
      </c>
      <c r="K294">
        <v>99.2</v>
      </c>
      <c r="AC294">
        <v>0.8</v>
      </c>
    </row>
    <row r="295" spans="1:33">
      <c r="A295" t="s">
        <v>386</v>
      </c>
      <c r="J295">
        <v>94.3</v>
      </c>
      <c r="AC295">
        <v>5.7</v>
      </c>
    </row>
    <row r="296" spans="1:33">
      <c r="A296" t="s">
        <v>387</v>
      </c>
      <c r="C296">
        <v>7.71</v>
      </c>
      <c r="E296">
        <v>5.34</v>
      </c>
      <c r="K296">
        <v>9.7799999999999994</v>
      </c>
      <c r="L296">
        <v>20.25</v>
      </c>
      <c r="N296">
        <v>12.45</v>
      </c>
      <c r="Z296">
        <v>19.559999999999999</v>
      </c>
      <c r="AC296">
        <v>1.2</v>
      </c>
      <c r="AE296">
        <v>10.08</v>
      </c>
      <c r="AF296">
        <v>13.63</v>
      </c>
    </row>
    <row r="297" spans="1:33">
      <c r="A297" t="s">
        <v>388</v>
      </c>
      <c r="B297">
        <v>10.8</v>
      </c>
      <c r="Z297">
        <v>92</v>
      </c>
      <c r="AC297">
        <v>-2.8</v>
      </c>
    </row>
    <row r="298" spans="1:33">
      <c r="A298" t="s">
        <v>389</v>
      </c>
      <c r="N298">
        <v>17</v>
      </c>
      <c r="P298">
        <v>43.8</v>
      </c>
      <c r="V298">
        <v>3.4</v>
      </c>
      <c r="Z298">
        <v>15.4</v>
      </c>
      <c r="AC298">
        <v>10.6</v>
      </c>
      <c r="AF298">
        <v>9.8000000000000007</v>
      </c>
    </row>
    <row r="299" spans="1:33">
      <c r="A299" t="s">
        <v>390</v>
      </c>
      <c r="N299">
        <v>99.8</v>
      </c>
      <c r="AC299">
        <v>0.2</v>
      </c>
    </row>
    <row r="300" spans="1:33">
      <c r="A300" t="s">
        <v>391</v>
      </c>
      <c r="N300">
        <v>100</v>
      </c>
    </row>
    <row r="301" spans="1:33">
      <c r="A301" t="s">
        <v>392</v>
      </c>
      <c r="N301">
        <v>100</v>
      </c>
    </row>
    <row r="302" spans="1:33">
      <c r="A302" t="s">
        <v>393</v>
      </c>
      <c r="B302">
        <v>-0.23</v>
      </c>
      <c r="Z302">
        <v>86.58</v>
      </c>
      <c r="AC302">
        <v>13.74</v>
      </c>
    </row>
    <row r="303" spans="1:33">
      <c r="A303" t="s">
        <v>394</v>
      </c>
      <c r="AG303">
        <v>100</v>
      </c>
    </row>
    <row r="304" spans="1:33">
      <c r="A304" t="s">
        <v>395</v>
      </c>
      <c r="C304">
        <v>13.8</v>
      </c>
      <c r="N304">
        <v>36.799999999999997</v>
      </c>
      <c r="P304">
        <v>34.200000000000003</v>
      </c>
      <c r="Z304">
        <v>11.3</v>
      </c>
      <c r="AC304">
        <v>3.9</v>
      </c>
    </row>
    <row r="305" spans="1:32">
      <c r="A305" t="s">
        <v>396</v>
      </c>
      <c r="I305">
        <v>15.16</v>
      </c>
      <c r="J305">
        <v>80.900000000000006</v>
      </c>
      <c r="AC305">
        <v>3.94</v>
      </c>
    </row>
    <row r="306" spans="1:32">
      <c r="A306" t="s">
        <v>397</v>
      </c>
      <c r="I306">
        <v>16.13</v>
      </c>
      <c r="J306">
        <v>77.98</v>
      </c>
      <c r="AC306">
        <v>5.89</v>
      </c>
    </row>
    <row r="307" spans="1:32">
      <c r="A307" t="s">
        <v>398</v>
      </c>
      <c r="B307">
        <v>-27.12</v>
      </c>
      <c r="C307">
        <v>7.13</v>
      </c>
      <c r="N307">
        <v>31.48</v>
      </c>
      <c r="P307">
        <v>31.79</v>
      </c>
      <c r="Z307">
        <v>32.74</v>
      </c>
      <c r="AC307">
        <v>23.98</v>
      </c>
    </row>
    <row r="308" spans="1:32">
      <c r="A308" t="s">
        <v>399</v>
      </c>
      <c r="B308">
        <v>-27.23</v>
      </c>
      <c r="C308">
        <v>6.68</v>
      </c>
      <c r="N308">
        <v>31.2</v>
      </c>
      <c r="P308">
        <v>31.74</v>
      </c>
      <c r="Z308">
        <v>31.08</v>
      </c>
      <c r="AC308">
        <v>26.53</v>
      </c>
    </row>
    <row r="309" spans="1:32">
      <c r="A309" t="s">
        <v>400</v>
      </c>
      <c r="AC309">
        <v>100</v>
      </c>
    </row>
    <row r="310" spans="1:32">
      <c r="A310" t="s">
        <v>401</v>
      </c>
      <c r="B310">
        <v>4.8</v>
      </c>
      <c r="N310">
        <v>39.9</v>
      </c>
      <c r="P310">
        <v>20.399999999999999</v>
      </c>
      <c r="Z310">
        <v>17.7</v>
      </c>
      <c r="AC310">
        <v>8.4</v>
      </c>
      <c r="AF310">
        <v>8.8000000000000007</v>
      </c>
    </row>
    <row r="311" spans="1:32">
      <c r="A311" t="s">
        <v>402</v>
      </c>
      <c r="N311">
        <v>99.43</v>
      </c>
      <c r="AC311">
        <v>0.56999999999999995</v>
      </c>
    </row>
    <row r="312" spans="1:32">
      <c r="A312" t="s">
        <v>403</v>
      </c>
      <c r="L312">
        <v>91.75</v>
      </c>
      <c r="N312">
        <v>3.78</v>
      </c>
      <c r="AC312">
        <v>4.47</v>
      </c>
    </row>
    <row r="313" spans="1:32">
      <c r="A313" t="s">
        <v>404</v>
      </c>
      <c r="L313">
        <v>97.89</v>
      </c>
      <c r="M313">
        <v>2.11</v>
      </c>
    </row>
    <row r="314" spans="1:32">
      <c r="A314" t="s">
        <v>405</v>
      </c>
      <c r="L314">
        <v>95.73</v>
      </c>
      <c r="N314">
        <v>3.98</v>
      </c>
      <c r="AC314">
        <v>0.28999999999999998</v>
      </c>
    </row>
    <row r="315" spans="1:32">
      <c r="A315" t="s">
        <v>406</v>
      </c>
      <c r="Z315">
        <v>97.24</v>
      </c>
      <c r="AC315">
        <v>2.76</v>
      </c>
    </row>
    <row r="316" spans="1:32">
      <c r="A316" t="s">
        <v>407</v>
      </c>
      <c r="S316">
        <v>0.66</v>
      </c>
      <c r="V316">
        <v>49.2</v>
      </c>
      <c r="Z316">
        <v>49.35</v>
      </c>
      <c r="AC316">
        <v>0.79</v>
      </c>
    </row>
    <row r="317" spans="1:32">
      <c r="A317" t="s">
        <v>408</v>
      </c>
      <c r="S317">
        <v>1.1399999999999999</v>
      </c>
      <c r="T317">
        <v>0.08</v>
      </c>
      <c r="V317">
        <v>47.11</v>
      </c>
      <c r="Z317">
        <v>51.66</v>
      </c>
      <c r="AC317">
        <v>0.01</v>
      </c>
    </row>
    <row r="318" spans="1:32">
      <c r="A318" t="s">
        <v>409</v>
      </c>
      <c r="B318">
        <v>8.1</v>
      </c>
      <c r="D318">
        <v>1.1000000000000001</v>
      </c>
      <c r="P318">
        <v>39.1</v>
      </c>
      <c r="Z318">
        <v>29.7</v>
      </c>
      <c r="AC318">
        <v>22</v>
      </c>
    </row>
    <row r="319" spans="1:32">
      <c r="A319" t="s">
        <v>410</v>
      </c>
      <c r="C319">
        <v>21.7</v>
      </c>
      <c r="P319">
        <v>26.17</v>
      </c>
      <c r="Z319">
        <v>38.89</v>
      </c>
      <c r="AC319">
        <v>13.24</v>
      </c>
    </row>
    <row r="320" spans="1:32">
      <c r="A320" t="s">
        <v>411</v>
      </c>
      <c r="B320">
        <v>100</v>
      </c>
    </row>
    <row r="321" spans="1:33">
      <c r="A321" t="s">
        <v>412</v>
      </c>
      <c r="G321">
        <v>15.68</v>
      </c>
      <c r="J321">
        <v>67.400000000000006</v>
      </c>
      <c r="M321">
        <v>8.89</v>
      </c>
      <c r="O321">
        <v>7.14</v>
      </c>
      <c r="AC321">
        <v>0.89</v>
      </c>
    </row>
    <row r="322" spans="1:33">
      <c r="A322" t="s">
        <v>413</v>
      </c>
      <c r="B322">
        <v>100</v>
      </c>
    </row>
    <row r="323" spans="1:33">
      <c r="A323" t="s">
        <v>414</v>
      </c>
      <c r="G323">
        <v>16.22</v>
      </c>
      <c r="J323">
        <v>63.74</v>
      </c>
      <c r="M323">
        <v>9.1999999999999993</v>
      </c>
      <c r="N323">
        <v>0.01</v>
      </c>
      <c r="O323">
        <v>9.76</v>
      </c>
      <c r="Q323">
        <v>1.07</v>
      </c>
    </row>
    <row r="324" spans="1:33">
      <c r="A324" t="s">
        <v>415</v>
      </c>
      <c r="B324">
        <v>100</v>
      </c>
    </row>
    <row r="325" spans="1:33">
      <c r="A325" t="s">
        <v>416</v>
      </c>
      <c r="L325">
        <v>95.96</v>
      </c>
      <c r="N325">
        <v>2.76</v>
      </c>
      <c r="AC325">
        <v>1.28</v>
      </c>
    </row>
    <row r="326" spans="1:33">
      <c r="A326" t="s">
        <v>417</v>
      </c>
      <c r="B326">
        <v>-1.89</v>
      </c>
      <c r="P326">
        <v>0.71</v>
      </c>
      <c r="Z326">
        <v>73.39</v>
      </c>
      <c r="AC326">
        <v>27.79</v>
      </c>
    </row>
    <row r="327" spans="1:33">
      <c r="A327" t="s">
        <v>418</v>
      </c>
      <c r="G327">
        <v>2.04</v>
      </c>
      <c r="H327">
        <v>49.78</v>
      </c>
      <c r="I327">
        <v>1.29</v>
      </c>
      <c r="J327">
        <v>4.53</v>
      </c>
      <c r="K327">
        <v>3.64</v>
      </c>
      <c r="L327">
        <v>16.03</v>
      </c>
      <c r="N327">
        <v>13.54</v>
      </c>
      <c r="O327">
        <v>1.1499999999999999</v>
      </c>
      <c r="P327">
        <v>0.47</v>
      </c>
      <c r="AC327">
        <v>7.53</v>
      </c>
    </row>
    <row r="328" spans="1:33">
      <c r="A328" t="s">
        <v>419</v>
      </c>
      <c r="H328">
        <v>51.73</v>
      </c>
      <c r="I328">
        <v>4.17</v>
      </c>
      <c r="J328">
        <v>1.26</v>
      </c>
      <c r="K328">
        <v>2</v>
      </c>
      <c r="L328">
        <v>19.100000000000001</v>
      </c>
      <c r="N328">
        <v>17.34</v>
      </c>
      <c r="AC328">
        <v>4.4000000000000004</v>
      </c>
    </row>
    <row r="329" spans="1:33">
      <c r="A329" t="s">
        <v>420</v>
      </c>
      <c r="B329">
        <v>100</v>
      </c>
    </row>
    <row r="330" spans="1:33">
      <c r="A330" t="s">
        <v>421</v>
      </c>
      <c r="H330">
        <v>20.82</v>
      </c>
      <c r="P330">
        <v>20.49</v>
      </c>
      <c r="Z330">
        <v>57.32</v>
      </c>
      <c r="AC330">
        <v>1.37</v>
      </c>
    </row>
    <row r="331" spans="1:33">
      <c r="A331" t="s">
        <v>422</v>
      </c>
      <c r="AF331">
        <v>100</v>
      </c>
    </row>
    <row r="332" spans="1:33">
      <c r="A332" t="s">
        <v>423</v>
      </c>
      <c r="D332">
        <v>97.93</v>
      </c>
      <c r="AC332">
        <v>2.0699999999999998</v>
      </c>
    </row>
    <row r="333" spans="1:33">
      <c r="A333" t="s">
        <v>424</v>
      </c>
      <c r="Z333">
        <v>100.01</v>
      </c>
      <c r="AC333">
        <v>-0.01</v>
      </c>
    </row>
    <row r="334" spans="1:33">
      <c r="A334" t="s">
        <v>425</v>
      </c>
      <c r="AG334">
        <v>100</v>
      </c>
    </row>
    <row r="335" spans="1:33">
      <c r="A335" t="s">
        <v>426</v>
      </c>
      <c r="AG335">
        <v>100</v>
      </c>
    </row>
    <row r="336" spans="1:33">
      <c r="A336" t="s">
        <v>427</v>
      </c>
      <c r="AG336">
        <v>100</v>
      </c>
    </row>
    <row r="337" spans="1:33">
      <c r="A337" t="s">
        <v>428</v>
      </c>
      <c r="N337">
        <v>100</v>
      </c>
    </row>
    <row r="338" spans="1:33">
      <c r="A338" t="s">
        <v>429</v>
      </c>
      <c r="AG338">
        <v>100</v>
      </c>
    </row>
    <row r="339" spans="1:33">
      <c r="A339" t="s">
        <v>430</v>
      </c>
      <c r="N339">
        <v>100</v>
      </c>
    </row>
    <row r="340" spans="1:33">
      <c r="A340" t="s">
        <v>431</v>
      </c>
      <c r="K340">
        <v>100</v>
      </c>
    </row>
    <row r="341" spans="1:33">
      <c r="A341" t="s">
        <v>432</v>
      </c>
      <c r="C341">
        <v>0.24</v>
      </c>
      <c r="H341">
        <v>6.47</v>
      </c>
      <c r="I341">
        <v>0.93</v>
      </c>
      <c r="J341">
        <v>0.77</v>
      </c>
      <c r="K341">
        <v>0.74</v>
      </c>
      <c r="L341">
        <v>3.58</v>
      </c>
      <c r="M341">
        <v>0.08</v>
      </c>
      <c r="N341">
        <v>12.63</v>
      </c>
      <c r="S341">
        <v>0.24</v>
      </c>
      <c r="V341">
        <v>17.91</v>
      </c>
      <c r="Z341">
        <v>55.72</v>
      </c>
      <c r="AC341">
        <v>0.7</v>
      </c>
    </row>
    <row r="342" spans="1:33">
      <c r="A342" t="s">
        <v>433</v>
      </c>
      <c r="AG342">
        <v>100</v>
      </c>
    </row>
    <row r="343" spans="1:33">
      <c r="A343" t="s">
        <v>434</v>
      </c>
      <c r="AG343">
        <v>100</v>
      </c>
    </row>
    <row r="344" spans="1:33">
      <c r="A344" t="s">
        <v>435</v>
      </c>
      <c r="N344">
        <v>100</v>
      </c>
    </row>
    <row r="345" spans="1:33">
      <c r="A345" t="s">
        <v>436</v>
      </c>
      <c r="D345">
        <v>96.46</v>
      </c>
      <c r="AC345">
        <v>3.54</v>
      </c>
    </row>
    <row r="346" spans="1:33">
      <c r="A346" t="s">
        <v>437</v>
      </c>
      <c r="H346">
        <v>100</v>
      </c>
    </row>
    <row r="347" spans="1:33">
      <c r="A347" t="s">
        <v>438</v>
      </c>
      <c r="H347">
        <v>42.36</v>
      </c>
      <c r="I347">
        <v>5.61</v>
      </c>
      <c r="K347">
        <v>8.6300000000000008</v>
      </c>
      <c r="L347">
        <v>22.32</v>
      </c>
      <c r="N347">
        <v>16.84</v>
      </c>
      <c r="O347">
        <v>1.66</v>
      </c>
      <c r="AC347">
        <v>2.58</v>
      </c>
    </row>
    <row r="348" spans="1:33">
      <c r="A348" t="s">
        <v>439</v>
      </c>
      <c r="H348">
        <v>2.93</v>
      </c>
      <c r="L348">
        <v>3.95</v>
      </c>
      <c r="N348">
        <v>12.95</v>
      </c>
      <c r="X348">
        <v>18.03</v>
      </c>
      <c r="Z348">
        <v>40.020000000000003</v>
      </c>
      <c r="AC348">
        <v>8.23</v>
      </c>
      <c r="AE348">
        <v>13.89</v>
      </c>
    </row>
    <row r="349" spans="1:33">
      <c r="A349" t="s">
        <v>440</v>
      </c>
      <c r="H349">
        <v>4.9400000000000004</v>
      </c>
      <c r="K349">
        <v>2.0299999999999998</v>
      </c>
      <c r="L349">
        <v>6.54</v>
      </c>
      <c r="N349">
        <v>29.58</v>
      </c>
      <c r="X349">
        <v>13.92</v>
      </c>
      <c r="Z349">
        <v>31.44</v>
      </c>
      <c r="AC349">
        <v>9.01</v>
      </c>
      <c r="AE349">
        <v>2.54</v>
      </c>
    </row>
    <row r="350" spans="1:33">
      <c r="A350" t="s">
        <v>441</v>
      </c>
      <c r="H350">
        <v>9.1300000000000008</v>
      </c>
      <c r="K350">
        <v>3.27</v>
      </c>
      <c r="L350">
        <v>9.0299999999999994</v>
      </c>
      <c r="N350">
        <v>30.52</v>
      </c>
      <c r="X350">
        <v>8.68</v>
      </c>
      <c r="Z350">
        <v>26.47</v>
      </c>
      <c r="AC350">
        <v>8.9700000000000006</v>
      </c>
      <c r="AE350">
        <v>3.93</v>
      </c>
    </row>
    <row r="351" spans="1:33">
      <c r="A351" t="s">
        <v>442</v>
      </c>
      <c r="H351">
        <v>11.91</v>
      </c>
      <c r="I351">
        <v>3.22</v>
      </c>
      <c r="K351">
        <v>5.32</v>
      </c>
      <c r="L351">
        <v>13.44</v>
      </c>
      <c r="N351">
        <v>31.11</v>
      </c>
      <c r="X351">
        <v>3.51</v>
      </c>
      <c r="Z351">
        <v>10.52</v>
      </c>
      <c r="AC351">
        <v>8.7100000000000009</v>
      </c>
      <c r="AE351">
        <v>12.26</v>
      </c>
    </row>
    <row r="352" spans="1:33">
      <c r="A352" t="s">
        <v>443</v>
      </c>
      <c r="Z352">
        <v>99.89</v>
      </c>
      <c r="AC352">
        <v>0.11</v>
      </c>
    </row>
    <row r="353" spans="1:29">
      <c r="A353" t="s">
        <v>444</v>
      </c>
      <c r="Z353">
        <v>99.67</v>
      </c>
      <c r="AC353">
        <v>0.33</v>
      </c>
    </row>
    <row r="354" spans="1:29">
      <c r="A354" t="s">
        <v>445</v>
      </c>
      <c r="I354">
        <v>54.97</v>
      </c>
      <c r="J354">
        <v>45.03</v>
      </c>
    </row>
    <row r="355" spans="1:29">
      <c r="A355" t="s">
        <v>446</v>
      </c>
      <c r="H355">
        <v>0.1</v>
      </c>
      <c r="L355">
        <v>99.26</v>
      </c>
      <c r="AC355">
        <v>0.64</v>
      </c>
    </row>
    <row r="356" spans="1:29">
      <c r="A356" t="s">
        <v>447</v>
      </c>
      <c r="N356">
        <v>98.93</v>
      </c>
      <c r="AC356">
        <v>1.07</v>
      </c>
    </row>
    <row r="357" spans="1:29">
      <c r="A357" t="s">
        <v>448</v>
      </c>
      <c r="B357">
        <v>100</v>
      </c>
    </row>
    <row r="358" spans="1:29">
      <c r="A358" t="s">
        <v>449</v>
      </c>
      <c r="N358">
        <v>100</v>
      </c>
    </row>
    <row r="359" spans="1:29">
      <c r="A359" t="s">
        <v>450</v>
      </c>
      <c r="N359">
        <v>95.8</v>
      </c>
      <c r="AC359">
        <v>4.2</v>
      </c>
    </row>
    <row r="360" spans="1:29">
      <c r="A360" t="s">
        <v>451</v>
      </c>
      <c r="Z360">
        <v>99.55</v>
      </c>
      <c r="AC360">
        <v>0.45</v>
      </c>
    </row>
    <row r="361" spans="1:29">
      <c r="A361" t="s">
        <v>452</v>
      </c>
      <c r="H361">
        <v>3.09</v>
      </c>
      <c r="L361">
        <v>2.84</v>
      </c>
      <c r="N361">
        <v>91.13</v>
      </c>
      <c r="AC361">
        <v>2.94</v>
      </c>
    </row>
    <row r="362" spans="1:29">
      <c r="A362" t="s">
        <v>453</v>
      </c>
      <c r="N362">
        <v>98.12</v>
      </c>
      <c r="AC362">
        <v>1.88</v>
      </c>
    </row>
    <row r="363" spans="1:29">
      <c r="A363" t="s">
        <v>454</v>
      </c>
      <c r="N363">
        <v>95.95</v>
      </c>
      <c r="AC363">
        <v>4.05</v>
      </c>
    </row>
    <row r="364" spans="1:29">
      <c r="A364" t="s">
        <v>455</v>
      </c>
      <c r="H364">
        <v>94.85</v>
      </c>
      <c r="N364">
        <v>0.9</v>
      </c>
      <c r="P364">
        <v>1.52</v>
      </c>
      <c r="AC364">
        <v>2.73</v>
      </c>
    </row>
    <row r="365" spans="1:29">
      <c r="A365" t="s">
        <v>456</v>
      </c>
      <c r="H365">
        <v>100</v>
      </c>
    </row>
    <row r="366" spans="1:29">
      <c r="A366" t="s">
        <v>457</v>
      </c>
      <c r="H366">
        <v>88.86</v>
      </c>
      <c r="AC366">
        <v>11.14</v>
      </c>
    </row>
    <row r="367" spans="1:29">
      <c r="A367" t="s">
        <v>458</v>
      </c>
      <c r="V367">
        <v>73.319999999999993</v>
      </c>
      <c r="Z367">
        <v>23.17</v>
      </c>
      <c r="AC367">
        <v>3.51</v>
      </c>
    </row>
    <row r="368" spans="1:29">
      <c r="A368" t="s">
        <v>459</v>
      </c>
      <c r="N368">
        <v>99.2</v>
      </c>
      <c r="AC368">
        <v>0.8</v>
      </c>
    </row>
    <row r="369" spans="1:32">
      <c r="A369" t="s">
        <v>460</v>
      </c>
      <c r="P369">
        <v>99.49</v>
      </c>
      <c r="AC369">
        <v>0.51</v>
      </c>
    </row>
    <row r="370" spans="1:32">
      <c r="A370" t="s">
        <v>461</v>
      </c>
      <c r="H370">
        <v>49.8</v>
      </c>
      <c r="I370">
        <v>13</v>
      </c>
      <c r="K370">
        <v>10.7</v>
      </c>
      <c r="L370">
        <v>19.100000000000001</v>
      </c>
      <c r="N370">
        <v>4.2</v>
      </c>
      <c r="AC370">
        <v>3.2</v>
      </c>
    </row>
    <row r="371" spans="1:32">
      <c r="A371" t="s">
        <v>462</v>
      </c>
      <c r="H371">
        <v>13.2</v>
      </c>
      <c r="I371">
        <v>7.8</v>
      </c>
      <c r="L371">
        <v>4.4000000000000004</v>
      </c>
      <c r="N371">
        <v>29.4</v>
      </c>
      <c r="P371">
        <v>3.8</v>
      </c>
      <c r="R371">
        <v>28.3</v>
      </c>
      <c r="AC371">
        <v>1.9</v>
      </c>
      <c r="AE371">
        <v>0.5</v>
      </c>
      <c r="AF371">
        <v>9.1999999999999993</v>
      </c>
    </row>
    <row r="372" spans="1:32">
      <c r="A372" t="s">
        <v>463</v>
      </c>
      <c r="H372">
        <v>7.1</v>
      </c>
      <c r="I372">
        <v>4.5999999999999996</v>
      </c>
      <c r="L372">
        <v>3.8</v>
      </c>
      <c r="N372">
        <v>10.8</v>
      </c>
      <c r="R372">
        <v>54.1</v>
      </c>
      <c r="AC372">
        <v>19.600000000000001</v>
      </c>
    </row>
    <row r="373" spans="1:32">
      <c r="A373" t="s">
        <v>464</v>
      </c>
      <c r="B373">
        <v>6.15</v>
      </c>
      <c r="H373">
        <v>20.51</v>
      </c>
      <c r="I373">
        <v>5.0599999999999996</v>
      </c>
      <c r="K373">
        <v>7.13</v>
      </c>
      <c r="L373">
        <v>13.9</v>
      </c>
      <c r="N373">
        <v>37.93</v>
      </c>
      <c r="P373">
        <v>0.98</v>
      </c>
      <c r="Z373">
        <v>3.99</v>
      </c>
      <c r="AC373">
        <v>4.3499999999999996</v>
      </c>
    </row>
    <row r="374" spans="1:32">
      <c r="A374" t="s">
        <v>465</v>
      </c>
      <c r="B374">
        <v>6.7</v>
      </c>
      <c r="H374">
        <v>19.41</v>
      </c>
      <c r="I374">
        <v>4.59</v>
      </c>
      <c r="K374">
        <v>5.35</v>
      </c>
      <c r="L374">
        <v>12.98</v>
      </c>
      <c r="N374">
        <v>31.86</v>
      </c>
      <c r="Z374">
        <v>8.1</v>
      </c>
      <c r="AC374">
        <v>7.87</v>
      </c>
      <c r="AF374">
        <v>3.14</v>
      </c>
    </row>
    <row r="375" spans="1:32">
      <c r="A375" t="s">
        <v>466</v>
      </c>
      <c r="B375">
        <v>14.99</v>
      </c>
      <c r="H375">
        <v>8.11</v>
      </c>
      <c r="I375">
        <v>1.68</v>
      </c>
      <c r="K375">
        <v>3.69</v>
      </c>
      <c r="L375">
        <v>5.41</v>
      </c>
      <c r="N375">
        <v>25.42</v>
      </c>
      <c r="Z375">
        <v>28.5</v>
      </c>
      <c r="AC375">
        <v>9.2899999999999991</v>
      </c>
      <c r="AF375">
        <v>2.91</v>
      </c>
    </row>
    <row r="376" spans="1:32">
      <c r="A376" t="s">
        <v>467</v>
      </c>
      <c r="V376">
        <v>98.41</v>
      </c>
      <c r="AC376">
        <v>1.59</v>
      </c>
    </row>
    <row r="377" spans="1:32">
      <c r="A377" t="s">
        <v>468</v>
      </c>
      <c r="N377">
        <v>100</v>
      </c>
    </row>
    <row r="378" spans="1:32">
      <c r="A378" t="s">
        <v>469</v>
      </c>
      <c r="N378">
        <v>97.7</v>
      </c>
      <c r="AC378">
        <v>2.2999999999999998</v>
      </c>
    </row>
    <row r="379" spans="1:32">
      <c r="A379" t="s">
        <v>470</v>
      </c>
      <c r="I379">
        <v>25.3</v>
      </c>
      <c r="J379">
        <v>63.1</v>
      </c>
      <c r="P379">
        <v>6.6</v>
      </c>
      <c r="AC379">
        <v>5</v>
      </c>
    </row>
    <row r="380" spans="1:32">
      <c r="A380" t="s">
        <v>471</v>
      </c>
      <c r="L380">
        <v>79</v>
      </c>
      <c r="P380">
        <v>18.899999999999999</v>
      </c>
      <c r="AC380">
        <v>2.1</v>
      </c>
    </row>
    <row r="381" spans="1:32">
      <c r="A381" t="s">
        <v>472</v>
      </c>
      <c r="K381">
        <v>98.8</v>
      </c>
      <c r="AC381">
        <v>1.2</v>
      </c>
    </row>
    <row r="382" spans="1:32">
      <c r="A382" t="s">
        <v>473</v>
      </c>
      <c r="H382">
        <v>94.9</v>
      </c>
      <c r="AC382">
        <v>5.0999999999999996</v>
      </c>
    </row>
    <row r="383" spans="1:32">
      <c r="A383" t="s">
        <v>474</v>
      </c>
      <c r="N383">
        <v>99.8</v>
      </c>
      <c r="AC383">
        <v>0.2</v>
      </c>
    </row>
    <row r="384" spans="1:32">
      <c r="A384" t="s">
        <v>475</v>
      </c>
      <c r="P384">
        <v>97.4</v>
      </c>
      <c r="AC384">
        <v>2.6</v>
      </c>
    </row>
    <row r="385" spans="1:32">
      <c r="A385" t="s">
        <v>476</v>
      </c>
      <c r="N385">
        <v>68.400000000000006</v>
      </c>
      <c r="Z385">
        <v>26.3</v>
      </c>
      <c r="AC385">
        <v>5.3</v>
      </c>
    </row>
    <row r="386" spans="1:32">
      <c r="A386" t="s">
        <v>477</v>
      </c>
      <c r="N386">
        <v>97.9</v>
      </c>
      <c r="AC386">
        <v>2.1</v>
      </c>
    </row>
    <row r="387" spans="1:32">
      <c r="A387" t="s">
        <v>478</v>
      </c>
      <c r="H387">
        <v>24.6</v>
      </c>
      <c r="J387">
        <v>24.6</v>
      </c>
      <c r="L387">
        <v>10</v>
      </c>
      <c r="N387">
        <v>17.8</v>
      </c>
      <c r="P387">
        <v>17.600000000000001</v>
      </c>
      <c r="AC387">
        <v>5.4</v>
      </c>
    </row>
    <row r="388" spans="1:32">
      <c r="A388" t="s">
        <v>479</v>
      </c>
      <c r="H388">
        <v>20</v>
      </c>
      <c r="I388">
        <v>4</v>
      </c>
      <c r="K388">
        <v>4</v>
      </c>
      <c r="L388">
        <v>9</v>
      </c>
      <c r="N388">
        <v>60</v>
      </c>
      <c r="O388">
        <v>2</v>
      </c>
      <c r="AC388">
        <v>1</v>
      </c>
    </row>
    <row r="389" spans="1:32">
      <c r="A389" t="s">
        <v>480</v>
      </c>
      <c r="P389">
        <v>85.8</v>
      </c>
      <c r="AC389">
        <v>14.2</v>
      </c>
    </row>
    <row r="390" spans="1:32">
      <c r="A390" t="s">
        <v>481</v>
      </c>
      <c r="C390">
        <v>15.6</v>
      </c>
      <c r="K390">
        <v>5.5</v>
      </c>
      <c r="L390">
        <v>5.2</v>
      </c>
      <c r="N390">
        <v>26.8</v>
      </c>
      <c r="P390">
        <v>12.3</v>
      </c>
      <c r="Z390">
        <v>14.6</v>
      </c>
      <c r="AC390">
        <v>20</v>
      </c>
    </row>
    <row r="391" spans="1:32">
      <c r="A391" t="s">
        <v>482</v>
      </c>
      <c r="R391">
        <v>58.7</v>
      </c>
      <c r="Z391">
        <v>19.399999999999999</v>
      </c>
      <c r="AC391">
        <v>21.9</v>
      </c>
    </row>
    <row r="392" spans="1:32">
      <c r="A392" t="s">
        <v>483</v>
      </c>
      <c r="C392">
        <v>17.3</v>
      </c>
      <c r="P392">
        <v>53.4</v>
      </c>
      <c r="Z392">
        <v>19.600000000000001</v>
      </c>
      <c r="AC392">
        <v>9.6999999999999993</v>
      </c>
    </row>
    <row r="393" spans="1:32">
      <c r="A393" t="s">
        <v>484</v>
      </c>
      <c r="H393">
        <v>10.24</v>
      </c>
      <c r="K393">
        <v>9.67</v>
      </c>
      <c r="L393">
        <v>11.15</v>
      </c>
      <c r="N393">
        <v>23.38</v>
      </c>
      <c r="O393">
        <v>3.56</v>
      </c>
      <c r="P393">
        <v>3.38</v>
      </c>
      <c r="Z393">
        <v>35.26</v>
      </c>
      <c r="AC393">
        <v>3.36</v>
      </c>
    </row>
    <row r="394" spans="1:32">
      <c r="A394" t="s">
        <v>485</v>
      </c>
      <c r="F394">
        <v>0.27</v>
      </c>
      <c r="W394">
        <v>14.8</v>
      </c>
      <c r="X394">
        <v>22.64</v>
      </c>
      <c r="Z394">
        <v>59.65</v>
      </c>
      <c r="AC394">
        <v>2.64</v>
      </c>
    </row>
    <row r="395" spans="1:32">
      <c r="A395" t="s">
        <v>486</v>
      </c>
      <c r="H395">
        <v>42.12</v>
      </c>
      <c r="I395">
        <v>14.76</v>
      </c>
      <c r="K395">
        <v>11.4</v>
      </c>
      <c r="L395">
        <v>18.920000000000002</v>
      </c>
      <c r="N395">
        <v>2.66</v>
      </c>
      <c r="O395">
        <v>4.1900000000000004</v>
      </c>
      <c r="Z395">
        <v>5.0599999999999996</v>
      </c>
      <c r="AC395">
        <v>0.89</v>
      </c>
    </row>
    <row r="396" spans="1:32">
      <c r="A396" t="s">
        <v>487</v>
      </c>
      <c r="N396">
        <v>74.88</v>
      </c>
      <c r="W396">
        <v>1.35</v>
      </c>
      <c r="Z396">
        <v>22.64</v>
      </c>
      <c r="AC396">
        <v>1.1299999999999999</v>
      </c>
    </row>
    <row r="397" spans="1:32">
      <c r="A397" t="s">
        <v>488</v>
      </c>
      <c r="N397">
        <v>0.6</v>
      </c>
      <c r="P397">
        <v>95.4</v>
      </c>
      <c r="AC397">
        <v>1.4</v>
      </c>
      <c r="AF397">
        <v>2.6</v>
      </c>
    </row>
    <row r="398" spans="1:32">
      <c r="A398" t="s">
        <v>489</v>
      </c>
      <c r="H398">
        <v>49.4</v>
      </c>
      <c r="I398">
        <v>8.1999999999999993</v>
      </c>
      <c r="J398">
        <v>7.5</v>
      </c>
      <c r="L398">
        <v>6.1</v>
      </c>
      <c r="P398">
        <v>28.8</v>
      </c>
    </row>
    <row r="399" spans="1:32">
      <c r="A399" t="s">
        <v>490</v>
      </c>
      <c r="D399">
        <v>1.2</v>
      </c>
      <c r="H399">
        <v>10.4</v>
      </c>
      <c r="I399">
        <v>0.3</v>
      </c>
      <c r="K399">
        <v>4.9000000000000004</v>
      </c>
      <c r="L399">
        <v>12.4</v>
      </c>
      <c r="N399">
        <v>15</v>
      </c>
      <c r="O399">
        <v>0.5</v>
      </c>
      <c r="W399">
        <v>33.1</v>
      </c>
      <c r="X399">
        <v>8</v>
      </c>
      <c r="Z399">
        <v>10.1</v>
      </c>
      <c r="AC399">
        <v>0.8</v>
      </c>
      <c r="AF399">
        <v>3.3</v>
      </c>
    </row>
    <row r="400" spans="1:32">
      <c r="A400" t="s">
        <v>491</v>
      </c>
      <c r="D400">
        <v>2.5</v>
      </c>
      <c r="H400">
        <v>7.9</v>
      </c>
      <c r="K400">
        <v>2.8</v>
      </c>
      <c r="L400">
        <v>6.6</v>
      </c>
      <c r="N400">
        <v>8.1999999999999993</v>
      </c>
      <c r="W400">
        <v>19.7</v>
      </c>
      <c r="X400">
        <v>34.299999999999997</v>
      </c>
      <c r="Z400">
        <v>8.4</v>
      </c>
      <c r="AC400">
        <v>4.4000000000000004</v>
      </c>
      <c r="AF400">
        <v>5.2</v>
      </c>
    </row>
    <row r="401" spans="1:32">
      <c r="A401" t="s">
        <v>492</v>
      </c>
      <c r="L401">
        <v>90.4</v>
      </c>
      <c r="N401">
        <v>1.5</v>
      </c>
      <c r="P401">
        <v>6.2</v>
      </c>
      <c r="AC401">
        <v>1.7</v>
      </c>
      <c r="AE401">
        <v>0.2</v>
      </c>
    </row>
    <row r="402" spans="1:32">
      <c r="A402" t="s">
        <v>493</v>
      </c>
      <c r="C402">
        <v>16.5</v>
      </c>
      <c r="D402">
        <v>5</v>
      </c>
      <c r="E402">
        <v>4.7</v>
      </c>
      <c r="H402">
        <v>0.6</v>
      </c>
      <c r="K402">
        <v>2.9</v>
      </c>
      <c r="L402">
        <v>5.3</v>
      </c>
      <c r="N402">
        <v>10.199999999999999</v>
      </c>
      <c r="W402">
        <v>32.700000000000003</v>
      </c>
      <c r="Z402">
        <v>10.5</v>
      </c>
      <c r="AC402">
        <v>11.6</v>
      </c>
    </row>
    <row r="403" spans="1:32">
      <c r="A403" t="s">
        <v>494</v>
      </c>
      <c r="N403">
        <v>92.3</v>
      </c>
      <c r="AC403">
        <v>7.7</v>
      </c>
    </row>
    <row r="404" spans="1:32">
      <c r="A404" t="s">
        <v>495</v>
      </c>
      <c r="N404">
        <v>87.5</v>
      </c>
      <c r="AC404">
        <v>12.5</v>
      </c>
    </row>
    <row r="405" spans="1:32">
      <c r="A405" t="s">
        <v>496</v>
      </c>
      <c r="N405">
        <v>92.4</v>
      </c>
      <c r="AC405">
        <v>7.6</v>
      </c>
    </row>
    <row r="406" spans="1:32">
      <c r="A406" t="s">
        <v>497</v>
      </c>
      <c r="H406">
        <v>94.6</v>
      </c>
      <c r="AC406">
        <v>5.4</v>
      </c>
    </row>
    <row r="407" spans="1:32">
      <c r="A407" t="s">
        <v>498</v>
      </c>
      <c r="B407">
        <v>7.8</v>
      </c>
      <c r="P407">
        <v>54</v>
      </c>
      <c r="Z407">
        <v>1.4</v>
      </c>
      <c r="AC407">
        <v>10.8</v>
      </c>
      <c r="AE407">
        <v>9.8000000000000007</v>
      </c>
      <c r="AF407">
        <v>16.2</v>
      </c>
    </row>
    <row r="408" spans="1:32">
      <c r="A408" t="s">
        <v>499</v>
      </c>
      <c r="K408">
        <v>99.25</v>
      </c>
      <c r="AC408">
        <v>0.75</v>
      </c>
    </row>
    <row r="409" spans="1:32">
      <c r="A409" t="s">
        <v>500</v>
      </c>
      <c r="K409">
        <v>95.38</v>
      </c>
      <c r="AC409">
        <v>4.62</v>
      </c>
    </row>
    <row r="410" spans="1:32">
      <c r="A410" t="s">
        <v>501</v>
      </c>
      <c r="N410">
        <v>6.18</v>
      </c>
      <c r="P410">
        <v>14.87</v>
      </c>
      <c r="W410">
        <v>33.880000000000003</v>
      </c>
      <c r="Z410">
        <v>32.67</v>
      </c>
      <c r="AC410">
        <v>2.77</v>
      </c>
      <c r="AE410">
        <v>0.43</v>
      </c>
      <c r="AF410">
        <v>9.1999999999999993</v>
      </c>
    </row>
    <row r="411" spans="1:32">
      <c r="A411" t="s">
        <v>502</v>
      </c>
      <c r="N411">
        <v>9.1999999999999993</v>
      </c>
      <c r="P411">
        <v>23.49</v>
      </c>
      <c r="W411">
        <v>24.52</v>
      </c>
      <c r="Z411">
        <v>26.81</v>
      </c>
      <c r="AC411">
        <v>2.82</v>
      </c>
      <c r="AE411">
        <v>0.86</v>
      </c>
      <c r="AF411">
        <v>12.3</v>
      </c>
    </row>
    <row r="412" spans="1:32">
      <c r="A412" t="s">
        <v>503</v>
      </c>
      <c r="B412">
        <v>0.88</v>
      </c>
      <c r="N412">
        <v>12.48</v>
      </c>
      <c r="P412">
        <v>31.98</v>
      </c>
      <c r="W412">
        <v>16.45</v>
      </c>
      <c r="Z412">
        <v>20.83</v>
      </c>
      <c r="AC412">
        <v>2.74</v>
      </c>
      <c r="AF412">
        <v>14.64</v>
      </c>
    </row>
    <row r="413" spans="1:32">
      <c r="A413" t="s">
        <v>504</v>
      </c>
      <c r="N413">
        <v>17.989999999999998</v>
      </c>
      <c r="P413">
        <v>46.2</v>
      </c>
      <c r="W413">
        <v>10.02</v>
      </c>
      <c r="Z413">
        <v>15.31</v>
      </c>
      <c r="AC413">
        <v>2.75</v>
      </c>
      <c r="AE413">
        <v>0.76</v>
      </c>
      <c r="AF413">
        <v>6.97</v>
      </c>
    </row>
    <row r="414" spans="1:32">
      <c r="A414" t="s">
        <v>505</v>
      </c>
      <c r="N414">
        <v>19.45</v>
      </c>
      <c r="P414">
        <v>49.69</v>
      </c>
      <c r="W414">
        <v>4.07</v>
      </c>
      <c r="Z414">
        <v>5.46</v>
      </c>
      <c r="AC414">
        <v>3.13</v>
      </c>
      <c r="AE414">
        <v>0.98</v>
      </c>
      <c r="AF414">
        <v>17.22</v>
      </c>
    </row>
    <row r="415" spans="1:32">
      <c r="A415" t="s">
        <v>506</v>
      </c>
      <c r="B415">
        <v>3.3</v>
      </c>
      <c r="N415">
        <v>6.69</v>
      </c>
      <c r="P415">
        <v>11.98</v>
      </c>
      <c r="W415">
        <v>27.11</v>
      </c>
      <c r="Z415">
        <v>42.74</v>
      </c>
      <c r="AC415">
        <v>3.62</v>
      </c>
      <c r="AE415">
        <v>-3.2</v>
      </c>
      <c r="AF415">
        <v>7.76</v>
      </c>
    </row>
    <row r="416" spans="1:32">
      <c r="A416" t="s">
        <v>507</v>
      </c>
      <c r="H416">
        <v>4.9000000000000004</v>
      </c>
      <c r="I416">
        <v>2.1</v>
      </c>
      <c r="L416">
        <v>1.7</v>
      </c>
      <c r="N416">
        <v>28.6</v>
      </c>
      <c r="R416">
        <v>55.2</v>
      </c>
      <c r="AE416">
        <v>0.5</v>
      </c>
      <c r="AF416">
        <v>5.5</v>
      </c>
    </row>
    <row r="417" spans="1:33">
      <c r="A417" t="s">
        <v>508</v>
      </c>
      <c r="N417">
        <v>14.37</v>
      </c>
      <c r="P417">
        <v>24.42</v>
      </c>
      <c r="W417">
        <v>15.04</v>
      </c>
      <c r="Z417">
        <v>23.33</v>
      </c>
      <c r="AC417">
        <v>4.18</v>
      </c>
      <c r="AE417">
        <v>3.23</v>
      </c>
      <c r="AF417">
        <v>15.43</v>
      </c>
    </row>
    <row r="418" spans="1:33">
      <c r="A418" t="s">
        <v>509</v>
      </c>
      <c r="H418">
        <v>13.2</v>
      </c>
      <c r="I418">
        <v>7.8</v>
      </c>
      <c r="L418">
        <v>4.4000000000000004</v>
      </c>
      <c r="N418">
        <v>29.4</v>
      </c>
      <c r="P418">
        <v>3.8</v>
      </c>
      <c r="R418">
        <v>28.3</v>
      </c>
      <c r="AC418">
        <v>1.9</v>
      </c>
      <c r="AE418">
        <v>0.5</v>
      </c>
      <c r="AF418">
        <v>9.1999999999999993</v>
      </c>
    </row>
    <row r="419" spans="1:33">
      <c r="A419" t="s">
        <v>510</v>
      </c>
      <c r="H419">
        <v>38.4</v>
      </c>
      <c r="I419">
        <v>12.9</v>
      </c>
      <c r="L419">
        <v>13.3</v>
      </c>
      <c r="N419">
        <v>21.6</v>
      </c>
      <c r="P419">
        <v>2.2999999999999998</v>
      </c>
      <c r="AC419">
        <v>1.9</v>
      </c>
      <c r="AE419">
        <v>-0.1</v>
      </c>
      <c r="AF419">
        <v>9.6999999999999993</v>
      </c>
    </row>
    <row r="420" spans="1:33">
      <c r="A420" t="s">
        <v>511</v>
      </c>
      <c r="AG420">
        <v>100</v>
      </c>
    </row>
    <row r="421" spans="1:33">
      <c r="A421" t="s">
        <v>512</v>
      </c>
      <c r="D421">
        <v>3.12</v>
      </c>
      <c r="N421">
        <v>46.35</v>
      </c>
      <c r="P421">
        <v>22.76</v>
      </c>
      <c r="W421">
        <v>8.85</v>
      </c>
      <c r="X421">
        <v>5.52</v>
      </c>
      <c r="Z421">
        <v>1.47</v>
      </c>
      <c r="AC421">
        <v>3.4</v>
      </c>
      <c r="AF421">
        <v>8.5299999999999994</v>
      </c>
    </row>
    <row r="422" spans="1:33">
      <c r="A422" t="s">
        <v>513</v>
      </c>
      <c r="H422">
        <v>82.31</v>
      </c>
      <c r="AC422">
        <v>17.690000000000001</v>
      </c>
    </row>
    <row r="423" spans="1:33">
      <c r="A423" t="s">
        <v>514</v>
      </c>
      <c r="N423">
        <v>23.9</v>
      </c>
      <c r="P423">
        <v>42.8</v>
      </c>
      <c r="Z423">
        <v>9.6999999999999993</v>
      </c>
      <c r="AC423">
        <v>0.6</v>
      </c>
      <c r="AE423">
        <v>23</v>
      </c>
    </row>
    <row r="424" spans="1:33">
      <c r="A424" t="s">
        <v>515</v>
      </c>
      <c r="N424">
        <v>27.1</v>
      </c>
      <c r="P424">
        <v>19.100000000000001</v>
      </c>
      <c r="Z424">
        <v>29.9</v>
      </c>
      <c r="AC424">
        <v>0.3</v>
      </c>
      <c r="AE424">
        <v>23.6</v>
      </c>
    </row>
    <row r="425" spans="1:33">
      <c r="A425" t="s">
        <v>516</v>
      </c>
      <c r="H425">
        <v>6.23</v>
      </c>
      <c r="I425">
        <v>4.62</v>
      </c>
      <c r="L425">
        <v>8.9</v>
      </c>
      <c r="N425">
        <v>72.760000000000005</v>
      </c>
      <c r="O425">
        <v>0.82</v>
      </c>
      <c r="P425">
        <v>2.87</v>
      </c>
      <c r="AC425">
        <v>3.8</v>
      </c>
    </row>
    <row r="426" spans="1:33">
      <c r="A426" t="s">
        <v>517</v>
      </c>
      <c r="B426">
        <v>75.2</v>
      </c>
      <c r="C426">
        <v>10.039999999999999</v>
      </c>
      <c r="D426">
        <v>6.96</v>
      </c>
      <c r="Z426">
        <v>1.79</v>
      </c>
      <c r="AC426">
        <v>-0.1</v>
      </c>
      <c r="AF426">
        <v>6.11</v>
      </c>
    </row>
    <row r="427" spans="1:33">
      <c r="A427" t="s">
        <v>518</v>
      </c>
      <c r="AG427">
        <v>100</v>
      </c>
    </row>
    <row r="428" spans="1:33">
      <c r="A428" t="s">
        <v>519</v>
      </c>
      <c r="H428">
        <v>12.55</v>
      </c>
      <c r="L428">
        <v>5.83</v>
      </c>
      <c r="N428">
        <v>81.53</v>
      </c>
      <c r="AC428">
        <v>0.09</v>
      </c>
    </row>
    <row r="429" spans="1:33">
      <c r="A429" t="s">
        <v>520</v>
      </c>
      <c r="H429">
        <v>8.6199999999999992</v>
      </c>
      <c r="I429">
        <v>3.29</v>
      </c>
      <c r="L429">
        <v>8.74</v>
      </c>
      <c r="O429">
        <v>1.25</v>
      </c>
      <c r="P429">
        <v>13.52</v>
      </c>
      <c r="Z429">
        <v>17.32</v>
      </c>
      <c r="AC429">
        <v>3.78</v>
      </c>
      <c r="AE429">
        <v>43.48</v>
      </c>
    </row>
    <row r="430" spans="1:33">
      <c r="A430" t="s">
        <v>521</v>
      </c>
      <c r="I430">
        <v>48.5</v>
      </c>
      <c r="J430">
        <v>47.3</v>
      </c>
      <c r="P430">
        <v>4.2</v>
      </c>
    </row>
    <row r="431" spans="1:33">
      <c r="A431" t="s">
        <v>522</v>
      </c>
      <c r="N431">
        <v>33.4</v>
      </c>
      <c r="P431">
        <v>41.4</v>
      </c>
      <c r="V431">
        <v>15.6</v>
      </c>
      <c r="Z431">
        <v>3.8</v>
      </c>
      <c r="AC431">
        <v>5.8</v>
      </c>
    </row>
    <row r="432" spans="1:33">
      <c r="A432" t="s">
        <v>523</v>
      </c>
      <c r="W432">
        <v>94</v>
      </c>
      <c r="AC432">
        <v>6</v>
      </c>
    </row>
    <row r="433" spans="1:32">
      <c r="A433" t="s">
        <v>524</v>
      </c>
      <c r="L433">
        <v>90.2</v>
      </c>
      <c r="P433">
        <v>9.8000000000000007</v>
      </c>
    </row>
    <row r="434" spans="1:32">
      <c r="A434" t="s">
        <v>525</v>
      </c>
      <c r="V434">
        <v>13.5</v>
      </c>
      <c r="Z434">
        <v>78.7</v>
      </c>
      <c r="AC434">
        <v>7.8</v>
      </c>
    </row>
    <row r="435" spans="1:32">
      <c r="A435" t="s">
        <v>526</v>
      </c>
      <c r="H435">
        <v>44.61</v>
      </c>
      <c r="I435">
        <v>5.66</v>
      </c>
      <c r="K435">
        <v>4.71</v>
      </c>
      <c r="L435">
        <v>28.08</v>
      </c>
      <c r="N435">
        <v>15.61</v>
      </c>
      <c r="AC435">
        <v>1.33</v>
      </c>
    </row>
    <row r="436" spans="1:32">
      <c r="A436" t="s">
        <v>527</v>
      </c>
      <c r="H436">
        <v>30.8</v>
      </c>
      <c r="K436">
        <v>1.1000000000000001</v>
      </c>
      <c r="L436">
        <v>37.4</v>
      </c>
      <c r="N436">
        <v>16.600000000000001</v>
      </c>
      <c r="O436">
        <v>5.6</v>
      </c>
      <c r="AC436">
        <v>8.5</v>
      </c>
    </row>
    <row r="437" spans="1:32">
      <c r="A437" t="s">
        <v>528</v>
      </c>
      <c r="S437">
        <v>1.38</v>
      </c>
      <c r="Z437">
        <v>97.52</v>
      </c>
      <c r="AC437">
        <v>1.1000000000000001</v>
      </c>
    </row>
    <row r="438" spans="1:32">
      <c r="A438" t="s">
        <v>529</v>
      </c>
      <c r="G438">
        <v>1.6</v>
      </c>
      <c r="H438">
        <v>43.1</v>
      </c>
      <c r="I438">
        <v>16.399999999999999</v>
      </c>
      <c r="K438">
        <v>5</v>
      </c>
      <c r="L438">
        <v>27.5</v>
      </c>
      <c r="N438">
        <v>3.5</v>
      </c>
      <c r="AC438">
        <v>2.9</v>
      </c>
    </row>
    <row r="439" spans="1:32">
      <c r="A439" t="s">
        <v>530</v>
      </c>
      <c r="D439">
        <v>100</v>
      </c>
    </row>
    <row r="440" spans="1:32">
      <c r="A440" t="s">
        <v>531</v>
      </c>
      <c r="K440">
        <v>100</v>
      </c>
    </row>
    <row r="441" spans="1:32">
      <c r="A441" t="s">
        <v>532</v>
      </c>
      <c r="H441">
        <v>100</v>
      </c>
    </row>
    <row r="442" spans="1:32">
      <c r="A442" t="s">
        <v>533</v>
      </c>
      <c r="N442">
        <v>14.9</v>
      </c>
      <c r="P442">
        <v>9</v>
      </c>
      <c r="Z442">
        <v>58.2</v>
      </c>
      <c r="AC442">
        <v>10</v>
      </c>
      <c r="AF442">
        <v>7.9</v>
      </c>
    </row>
    <row r="443" spans="1:32">
      <c r="A443" t="s">
        <v>534</v>
      </c>
      <c r="N443">
        <v>22.1</v>
      </c>
      <c r="P443">
        <v>19.100000000000001</v>
      </c>
      <c r="Z443">
        <v>45.8</v>
      </c>
      <c r="AC443">
        <v>5</v>
      </c>
      <c r="AF443">
        <v>8</v>
      </c>
    </row>
    <row r="444" spans="1:32">
      <c r="A444" t="s">
        <v>535</v>
      </c>
      <c r="N444">
        <v>28.1</v>
      </c>
      <c r="P444">
        <v>30.1</v>
      </c>
      <c r="Z444">
        <v>34.9</v>
      </c>
      <c r="AF444">
        <v>6.9</v>
      </c>
    </row>
    <row r="445" spans="1:32">
      <c r="A445" t="s">
        <v>536</v>
      </c>
      <c r="N445">
        <v>41.8</v>
      </c>
      <c r="P445">
        <v>29.1</v>
      </c>
      <c r="Z445">
        <v>24</v>
      </c>
      <c r="AC445">
        <v>0.1</v>
      </c>
      <c r="AF445">
        <v>5</v>
      </c>
    </row>
    <row r="446" spans="1:32">
      <c r="A446" t="s">
        <v>537</v>
      </c>
      <c r="N446">
        <v>51.9</v>
      </c>
      <c r="P446">
        <v>33.1</v>
      </c>
      <c r="Z446">
        <v>9.9</v>
      </c>
      <c r="AC446">
        <v>0.1</v>
      </c>
      <c r="AF446">
        <v>5</v>
      </c>
    </row>
    <row r="447" spans="1:32">
      <c r="A447" t="s">
        <v>538</v>
      </c>
      <c r="P447">
        <v>45.66</v>
      </c>
      <c r="Z447">
        <v>49.34</v>
      </c>
      <c r="AE447">
        <v>5</v>
      </c>
    </row>
    <row r="448" spans="1:32">
      <c r="A448" t="s">
        <v>539</v>
      </c>
      <c r="D448">
        <v>11.3</v>
      </c>
      <c r="H448">
        <v>14.9</v>
      </c>
      <c r="O448">
        <v>4.9000000000000004</v>
      </c>
      <c r="P448">
        <v>12.7</v>
      </c>
      <c r="Z448">
        <v>88.6</v>
      </c>
      <c r="AC448">
        <v>-35.700000000000003</v>
      </c>
      <c r="AF448">
        <v>3.3</v>
      </c>
    </row>
    <row r="449" spans="1:32">
      <c r="A449" t="s">
        <v>540</v>
      </c>
      <c r="N449">
        <v>99.4</v>
      </c>
      <c r="AC449">
        <v>0.6</v>
      </c>
    </row>
    <row r="450" spans="1:32">
      <c r="A450" t="s">
        <v>541</v>
      </c>
      <c r="N450">
        <v>79.8</v>
      </c>
      <c r="W450">
        <v>20.2</v>
      </c>
    </row>
    <row r="451" spans="1:32">
      <c r="A451" t="s">
        <v>542</v>
      </c>
      <c r="N451">
        <v>100</v>
      </c>
    </row>
    <row r="452" spans="1:32">
      <c r="A452" t="s">
        <v>543</v>
      </c>
      <c r="X452">
        <v>100</v>
      </c>
    </row>
    <row r="453" spans="1:32">
      <c r="A453" t="s">
        <v>544</v>
      </c>
      <c r="B453">
        <v>8</v>
      </c>
      <c r="D453">
        <v>2</v>
      </c>
      <c r="P453">
        <v>59</v>
      </c>
      <c r="Z453">
        <v>31</v>
      </c>
    </row>
    <row r="454" spans="1:32">
      <c r="A454" t="s">
        <v>545</v>
      </c>
      <c r="D454">
        <v>100</v>
      </c>
    </row>
    <row r="455" spans="1:32">
      <c r="A455" t="s">
        <v>546</v>
      </c>
      <c r="B455">
        <v>5</v>
      </c>
      <c r="H455">
        <v>16.600000000000001</v>
      </c>
      <c r="I455">
        <v>0.8</v>
      </c>
      <c r="K455">
        <v>4.9000000000000004</v>
      </c>
      <c r="L455">
        <v>10.5</v>
      </c>
      <c r="N455">
        <v>21.7</v>
      </c>
      <c r="O455">
        <v>3.1</v>
      </c>
      <c r="Y455">
        <v>4.0999999999999996</v>
      </c>
      <c r="Z455">
        <v>10.3</v>
      </c>
      <c r="AC455">
        <v>15</v>
      </c>
      <c r="AF455">
        <v>8</v>
      </c>
    </row>
    <row r="456" spans="1:32">
      <c r="A456" t="s">
        <v>547</v>
      </c>
      <c r="B456">
        <v>3</v>
      </c>
      <c r="H456">
        <v>9.5</v>
      </c>
      <c r="I456">
        <v>0.4</v>
      </c>
      <c r="K456">
        <v>3.2</v>
      </c>
      <c r="L456">
        <v>6.3</v>
      </c>
      <c r="N456">
        <v>11.8</v>
      </c>
      <c r="O456">
        <v>0.9</v>
      </c>
      <c r="Z456">
        <v>38.9</v>
      </c>
      <c r="AC456">
        <v>20</v>
      </c>
      <c r="AF456">
        <v>6</v>
      </c>
    </row>
    <row r="457" spans="1:32">
      <c r="A457" t="s">
        <v>548</v>
      </c>
      <c r="B457">
        <v>3</v>
      </c>
      <c r="H457">
        <v>5</v>
      </c>
      <c r="I457">
        <v>0.3</v>
      </c>
      <c r="K457">
        <v>1.7</v>
      </c>
      <c r="L457">
        <v>3.7</v>
      </c>
      <c r="N457">
        <v>7.1</v>
      </c>
      <c r="O457">
        <v>0.1</v>
      </c>
      <c r="Z457">
        <v>48.4</v>
      </c>
      <c r="AC457">
        <v>23</v>
      </c>
      <c r="AE457">
        <v>0.7</v>
      </c>
      <c r="AF457">
        <v>7</v>
      </c>
    </row>
    <row r="458" spans="1:32">
      <c r="A458" t="s">
        <v>549</v>
      </c>
      <c r="H458">
        <v>21.5</v>
      </c>
      <c r="I458">
        <v>0.7</v>
      </c>
      <c r="K458">
        <v>8</v>
      </c>
      <c r="L458">
        <v>13.5</v>
      </c>
      <c r="N458">
        <v>31.2</v>
      </c>
      <c r="O458">
        <v>7.2</v>
      </c>
      <c r="Z458">
        <v>2.9</v>
      </c>
      <c r="AC458">
        <v>9</v>
      </c>
      <c r="AF458">
        <v>6</v>
      </c>
    </row>
    <row r="459" spans="1:32">
      <c r="A459" t="s">
        <v>550</v>
      </c>
      <c r="H459">
        <v>5.4</v>
      </c>
      <c r="I459">
        <v>0.2</v>
      </c>
      <c r="K459">
        <v>2.1</v>
      </c>
      <c r="L459">
        <v>4.9000000000000004</v>
      </c>
      <c r="N459">
        <v>17.2</v>
      </c>
      <c r="O459">
        <v>1.4</v>
      </c>
      <c r="Z459">
        <v>48.2</v>
      </c>
      <c r="AC459">
        <v>8</v>
      </c>
      <c r="AE459">
        <v>0.6</v>
      </c>
      <c r="AF459">
        <v>12</v>
      </c>
    </row>
    <row r="460" spans="1:32">
      <c r="A460" t="s">
        <v>551</v>
      </c>
      <c r="H460">
        <v>10</v>
      </c>
      <c r="I460">
        <v>0.5</v>
      </c>
      <c r="K460">
        <v>4.5</v>
      </c>
      <c r="L460">
        <v>9.6</v>
      </c>
      <c r="N460">
        <v>32</v>
      </c>
      <c r="O460">
        <v>3</v>
      </c>
      <c r="Z460">
        <v>18.399999999999999</v>
      </c>
      <c r="AC460">
        <v>9</v>
      </c>
      <c r="AF460">
        <v>13</v>
      </c>
    </row>
    <row r="461" spans="1:32">
      <c r="A461" t="s">
        <v>552</v>
      </c>
      <c r="B461">
        <v>109.4</v>
      </c>
      <c r="N461">
        <v>20</v>
      </c>
      <c r="W461">
        <v>0.1</v>
      </c>
      <c r="Z461">
        <v>-20.100000000000001</v>
      </c>
    </row>
    <row r="462" spans="1:32">
      <c r="A462" t="s">
        <v>553</v>
      </c>
      <c r="P462">
        <v>77.8</v>
      </c>
      <c r="AC462">
        <v>22.2</v>
      </c>
    </row>
    <row r="463" spans="1:32">
      <c r="A463" t="s">
        <v>554</v>
      </c>
      <c r="P463">
        <v>60.5</v>
      </c>
      <c r="AC463">
        <v>39.5</v>
      </c>
    </row>
    <row r="464" spans="1:32">
      <c r="A464" t="s">
        <v>555</v>
      </c>
      <c r="D464">
        <v>2.2999999999999998</v>
      </c>
      <c r="P464">
        <v>74</v>
      </c>
      <c r="Z464">
        <v>15.2</v>
      </c>
      <c r="AC464">
        <v>8.5</v>
      </c>
    </row>
    <row r="465" spans="1:33">
      <c r="A465" t="s">
        <v>556</v>
      </c>
      <c r="B465">
        <v>1</v>
      </c>
      <c r="D465">
        <v>1</v>
      </c>
      <c r="H465">
        <v>32</v>
      </c>
      <c r="I465">
        <v>3</v>
      </c>
      <c r="K465">
        <v>2</v>
      </c>
      <c r="L465">
        <v>7</v>
      </c>
      <c r="N465">
        <v>21</v>
      </c>
      <c r="AC465">
        <v>33</v>
      </c>
    </row>
    <row r="466" spans="1:33">
      <c r="A466" t="s">
        <v>557</v>
      </c>
      <c r="B466">
        <v>2</v>
      </c>
      <c r="D466">
        <v>3</v>
      </c>
      <c r="L466">
        <v>45</v>
      </c>
      <c r="N466">
        <v>28</v>
      </c>
      <c r="X466">
        <v>16</v>
      </c>
      <c r="AC466">
        <v>6</v>
      </c>
    </row>
    <row r="467" spans="1:33">
      <c r="A467" t="s">
        <v>558</v>
      </c>
      <c r="D467">
        <v>89</v>
      </c>
      <c r="AC467">
        <v>11</v>
      </c>
    </row>
    <row r="468" spans="1:33">
      <c r="A468" t="s">
        <v>559</v>
      </c>
      <c r="K468">
        <v>94</v>
      </c>
      <c r="AF468">
        <v>6</v>
      </c>
    </row>
    <row r="469" spans="1:33">
      <c r="A469" t="s">
        <v>560</v>
      </c>
      <c r="D469">
        <v>9</v>
      </c>
      <c r="H469">
        <v>4</v>
      </c>
      <c r="I469">
        <v>19</v>
      </c>
      <c r="J469">
        <v>52</v>
      </c>
      <c r="K469">
        <v>9</v>
      </c>
      <c r="AC469">
        <v>7</v>
      </c>
    </row>
    <row r="470" spans="1:33">
      <c r="A470" t="s">
        <v>561</v>
      </c>
      <c r="B470">
        <v>5</v>
      </c>
      <c r="D470">
        <v>7</v>
      </c>
      <c r="H470">
        <v>8</v>
      </c>
      <c r="I470">
        <v>2</v>
      </c>
      <c r="K470">
        <v>16</v>
      </c>
      <c r="L470">
        <v>3</v>
      </c>
      <c r="N470">
        <v>9</v>
      </c>
      <c r="X470">
        <v>10</v>
      </c>
      <c r="Z470">
        <v>35</v>
      </c>
      <c r="AC470">
        <v>5</v>
      </c>
    </row>
    <row r="471" spans="1:33">
      <c r="A471" t="s">
        <v>562</v>
      </c>
      <c r="L471">
        <v>95.15</v>
      </c>
      <c r="N471">
        <v>3.22</v>
      </c>
      <c r="AC471">
        <v>1.63</v>
      </c>
    </row>
    <row r="472" spans="1:33">
      <c r="A472" t="s">
        <v>563</v>
      </c>
      <c r="H472">
        <v>54.3</v>
      </c>
      <c r="K472">
        <v>6.64</v>
      </c>
      <c r="L472">
        <v>25.41</v>
      </c>
      <c r="N472">
        <v>8.6999999999999993</v>
      </c>
      <c r="O472">
        <v>1.51</v>
      </c>
      <c r="AC472">
        <v>3.45</v>
      </c>
    </row>
    <row r="473" spans="1:33">
      <c r="A473" t="s">
        <v>564</v>
      </c>
      <c r="H473">
        <v>9.76</v>
      </c>
      <c r="N473">
        <v>87.08</v>
      </c>
      <c r="AC473">
        <v>3.16</v>
      </c>
    </row>
    <row r="474" spans="1:33">
      <c r="A474" t="s">
        <v>565</v>
      </c>
      <c r="B474">
        <v>100</v>
      </c>
    </row>
    <row r="475" spans="1:33">
      <c r="A475" t="s">
        <v>566</v>
      </c>
      <c r="Z475">
        <v>92.95</v>
      </c>
      <c r="AC475">
        <v>7.05</v>
      </c>
    </row>
    <row r="476" spans="1:33">
      <c r="A476" t="s">
        <v>567</v>
      </c>
      <c r="AG476">
        <v>100</v>
      </c>
    </row>
    <row r="477" spans="1:33">
      <c r="A477" t="s">
        <v>568</v>
      </c>
      <c r="C477">
        <v>23.69</v>
      </c>
      <c r="H477">
        <v>2.1</v>
      </c>
      <c r="I477">
        <v>1.51</v>
      </c>
      <c r="K477">
        <v>3.94</v>
      </c>
      <c r="L477">
        <v>12.56</v>
      </c>
      <c r="N477">
        <v>16.55</v>
      </c>
      <c r="P477">
        <v>2.08</v>
      </c>
      <c r="Z477">
        <v>25.76</v>
      </c>
      <c r="AC477">
        <v>8.07</v>
      </c>
      <c r="AF477">
        <v>3.74</v>
      </c>
    </row>
    <row r="478" spans="1:33">
      <c r="A478" t="s">
        <v>569</v>
      </c>
      <c r="C478">
        <v>29.67</v>
      </c>
      <c r="I478">
        <v>1.47</v>
      </c>
      <c r="K478">
        <v>1.04</v>
      </c>
      <c r="L478">
        <v>4.43</v>
      </c>
      <c r="N478">
        <v>10.99</v>
      </c>
      <c r="Z478">
        <v>30.22</v>
      </c>
      <c r="AC478">
        <v>13.37</v>
      </c>
      <c r="AF478">
        <v>8.81</v>
      </c>
    </row>
    <row r="479" spans="1:33">
      <c r="A479" t="s">
        <v>570</v>
      </c>
      <c r="C479">
        <v>11.08</v>
      </c>
      <c r="H479">
        <v>11.95</v>
      </c>
      <c r="K479">
        <v>14.24</v>
      </c>
      <c r="L479">
        <v>22.07</v>
      </c>
      <c r="N479">
        <v>14.09</v>
      </c>
      <c r="O479">
        <v>0.17</v>
      </c>
      <c r="P479">
        <v>5.36</v>
      </c>
      <c r="Z479">
        <v>5.24</v>
      </c>
      <c r="AC479">
        <v>15.8</v>
      </c>
    </row>
    <row r="480" spans="1:33">
      <c r="A480" t="s">
        <v>571</v>
      </c>
      <c r="C480">
        <v>17.239999999999998</v>
      </c>
      <c r="H480">
        <v>7.7</v>
      </c>
      <c r="K480">
        <v>5.85</v>
      </c>
      <c r="L480">
        <v>20.14</v>
      </c>
      <c r="N480">
        <v>22.75</v>
      </c>
      <c r="P480">
        <v>4.76</v>
      </c>
      <c r="Z480">
        <v>13.93</v>
      </c>
      <c r="AC480">
        <v>7.63</v>
      </c>
    </row>
    <row r="481" spans="1:33">
      <c r="A481" t="s">
        <v>572</v>
      </c>
      <c r="H481">
        <v>7.67</v>
      </c>
      <c r="I481">
        <v>2.66</v>
      </c>
      <c r="K481">
        <v>1.78</v>
      </c>
      <c r="L481">
        <v>5.08</v>
      </c>
      <c r="N481">
        <v>58.89</v>
      </c>
      <c r="O481">
        <v>3.47</v>
      </c>
      <c r="V481">
        <v>7.64</v>
      </c>
      <c r="Z481">
        <v>4.97</v>
      </c>
      <c r="AC481">
        <v>7.84</v>
      </c>
    </row>
    <row r="482" spans="1:33">
      <c r="A482" t="s">
        <v>573</v>
      </c>
      <c r="B482">
        <v>0.04</v>
      </c>
      <c r="N482">
        <v>99.43</v>
      </c>
      <c r="AC482">
        <v>0.54</v>
      </c>
    </row>
    <row r="483" spans="1:33">
      <c r="A483" t="s">
        <v>574</v>
      </c>
      <c r="V483">
        <v>60.49</v>
      </c>
      <c r="Z483">
        <v>37.270000000000003</v>
      </c>
      <c r="AC483">
        <v>2.2400000000000002</v>
      </c>
    </row>
    <row r="484" spans="1:33">
      <c r="A484" t="s">
        <v>575</v>
      </c>
      <c r="H484">
        <v>35.28</v>
      </c>
      <c r="I484">
        <v>6.03</v>
      </c>
      <c r="K484">
        <v>8.59</v>
      </c>
      <c r="L484">
        <v>18.25</v>
      </c>
      <c r="N484">
        <v>14.92</v>
      </c>
      <c r="O484">
        <v>15.15</v>
      </c>
      <c r="AC484">
        <v>1.78</v>
      </c>
    </row>
    <row r="485" spans="1:33">
      <c r="A485" t="s">
        <v>576</v>
      </c>
      <c r="H485">
        <v>31.73</v>
      </c>
      <c r="K485">
        <v>5.22</v>
      </c>
      <c r="L485">
        <v>10.74</v>
      </c>
      <c r="N485">
        <v>20.87</v>
      </c>
      <c r="X485">
        <v>17.350000000000001</v>
      </c>
      <c r="Z485">
        <v>8.2100000000000009</v>
      </c>
      <c r="AC485">
        <v>5.88</v>
      </c>
    </row>
    <row r="486" spans="1:33">
      <c r="A486" t="s">
        <v>577</v>
      </c>
      <c r="X486">
        <v>5.09</v>
      </c>
      <c r="Z486">
        <v>92.54</v>
      </c>
      <c r="AC486">
        <v>2.37</v>
      </c>
    </row>
    <row r="487" spans="1:33">
      <c r="A487" t="s">
        <v>578</v>
      </c>
      <c r="H487">
        <v>20.71</v>
      </c>
      <c r="K487">
        <v>3.23</v>
      </c>
      <c r="L487">
        <v>8.48</v>
      </c>
      <c r="N487">
        <v>15.33</v>
      </c>
      <c r="Z487">
        <v>45.86</v>
      </c>
      <c r="AC487">
        <v>6.4</v>
      </c>
    </row>
    <row r="488" spans="1:33">
      <c r="A488" t="s">
        <v>579</v>
      </c>
      <c r="C488">
        <v>20.51</v>
      </c>
      <c r="H488">
        <v>2.65</v>
      </c>
      <c r="J488">
        <v>0.89</v>
      </c>
      <c r="K488">
        <v>1.05</v>
      </c>
      <c r="L488">
        <v>3.13</v>
      </c>
      <c r="N488">
        <v>15.74</v>
      </c>
      <c r="Z488">
        <v>49.04</v>
      </c>
      <c r="AC488">
        <v>7</v>
      </c>
    </row>
    <row r="489" spans="1:33">
      <c r="A489" t="s">
        <v>580</v>
      </c>
      <c r="N489">
        <v>100</v>
      </c>
    </row>
    <row r="490" spans="1:33">
      <c r="A490" t="s">
        <v>581</v>
      </c>
      <c r="H490">
        <v>35.4</v>
      </c>
      <c r="K490">
        <v>4.2</v>
      </c>
      <c r="L490">
        <v>13.73</v>
      </c>
      <c r="N490">
        <v>26.37</v>
      </c>
      <c r="X490">
        <v>8.36</v>
      </c>
      <c r="Z490">
        <v>7.07</v>
      </c>
      <c r="AC490">
        <v>4.87</v>
      </c>
    </row>
    <row r="491" spans="1:33">
      <c r="A491" t="s">
        <v>582</v>
      </c>
      <c r="C491">
        <v>8.85</v>
      </c>
      <c r="I491">
        <v>2.4500000000000002</v>
      </c>
      <c r="K491">
        <v>6.06</v>
      </c>
      <c r="L491">
        <v>14.74</v>
      </c>
      <c r="N491">
        <v>19.82</v>
      </c>
      <c r="P491">
        <v>22.13</v>
      </c>
      <c r="Z491">
        <v>21.14</v>
      </c>
      <c r="AC491">
        <v>4.8099999999999996</v>
      </c>
    </row>
    <row r="492" spans="1:33">
      <c r="A492" t="s">
        <v>583</v>
      </c>
      <c r="C492">
        <v>9.83</v>
      </c>
      <c r="I492">
        <v>2.21</v>
      </c>
      <c r="K492">
        <v>3.88</v>
      </c>
      <c r="L492">
        <v>8.2899999999999991</v>
      </c>
      <c r="N492">
        <v>16.760000000000002</v>
      </c>
      <c r="P492">
        <v>13.18</v>
      </c>
      <c r="Z492">
        <v>37.200000000000003</v>
      </c>
      <c r="AC492">
        <v>8.65</v>
      </c>
    </row>
    <row r="493" spans="1:33">
      <c r="A493" t="s">
        <v>584</v>
      </c>
      <c r="C493">
        <v>9.44</v>
      </c>
      <c r="I493">
        <v>2.13</v>
      </c>
      <c r="K493">
        <v>4.22</v>
      </c>
      <c r="L493">
        <v>7.38</v>
      </c>
      <c r="N493">
        <v>19.71</v>
      </c>
      <c r="P493">
        <v>13.61</v>
      </c>
      <c r="Z493">
        <v>38.32</v>
      </c>
      <c r="AC493">
        <v>5.19</v>
      </c>
    </row>
    <row r="494" spans="1:33">
      <c r="A494" t="s">
        <v>585</v>
      </c>
      <c r="C494">
        <v>6.99</v>
      </c>
      <c r="I494">
        <v>2.4</v>
      </c>
      <c r="K494">
        <v>6.21</v>
      </c>
      <c r="L494">
        <v>16.899999999999999</v>
      </c>
      <c r="N494">
        <v>20.9</v>
      </c>
      <c r="P494">
        <v>28.3</v>
      </c>
      <c r="Z494">
        <v>13.81</v>
      </c>
      <c r="AC494">
        <v>4.49</v>
      </c>
    </row>
    <row r="495" spans="1:33">
      <c r="A495" t="s">
        <v>586</v>
      </c>
      <c r="N495">
        <v>96.8</v>
      </c>
      <c r="AC495">
        <v>3.2</v>
      </c>
    </row>
    <row r="496" spans="1:33">
      <c r="A496" t="s">
        <v>587</v>
      </c>
      <c r="AG496">
        <v>100</v>
      </c>
    </row>
    <row r="497" spans="1:33">
      <c r="A497" t="s">
        <v>588</v>
      </c>
      <c r="P497">
        <v>97.31</v>
      </c>
      <c r="AC497">
        <v>2.69</v>
      </c>
    </row>
    <row r="498" spans="1:33">
      <c r="A498" t="s">
        <v>589</v>
      </c>
      <c r="C498">
        <v>5.7</v>
      </c>
      <c r="I498">
        <v>3.02</v>
      </c>
      <c r="K498">
        <v>5.67</v>
      </c>
      <c r="L498">
        <v>12.57</v>
      </c>
      <c r="N498">
        <v>21.59</v>
      </c>
      <c r="P498">
        <v>20.87</v>
      </c>
      <c r="X498">
        <v>7.99</v>
      </c>
      <c r="Z498">
        <v>14.98</v>
      </c>
      <c r="AC498">
        <v>7.61</v>
      </c>
    </row>
    <row r="499" spans="1:33">
      <c r="A499" t="s">
        <v>590</v>
      </c>
      <c r="C499">
        <v>7.96</v>
      </c>
      <c r="I499">
        <v>2.34</v>
      </c>
      <c r="K499">
        <v>5.77</v>
      </c>
      <c r="L499">
        <v>8.58</v>
      </c>
      <c r="N499">
        <v>16.93</v>
      </c>
      <c r="P499">
        <v>9.39</v>
      </c>
      <c r="Z499">
        <v>39.01</v>
      </c>
      <c r="AC499">
        <v>10.02</v>
      </c>
    </row>
    <row r="500" spans="1:33">
      <c r="A500" t="s">
        <v>591</v>
      </c>
      <c r="C500">
        <v>5.73</v>
      </c>
      <c r="I500">
        <v>4.29</v>
      </c>
      <c r="K500">
        <v>7.74</v>
      </c>
      <c r="L500">
        <v>15.44</v>
      </c>
      <c r="N500">
        <v>23.57</v>
      </c>
      <c r="P500">
        <v>21</v>
      </c>
      <c r="Z500">
        <v>12.2</v>
      </c>
      <c r="AC500">
        <v>10.029999999999999</v>
      </c>
    </row>
    <row r="501" spans="1:33">
      <c r="A501" t="s">
        <v>592</v>
      </c>
      <c r="B501">
        <v>100</v>
      </c>
    </row>
    <row r="502" spans="1:33">
      <c r="A502" t="s">
        <v>593</v>
      </c>
      <c r="H502">
        <v>13.2</v>
      </c>
      <c r="I502">
        <v>7.8</v>
      </c>
      <c r="L502">
        <v>4.4000000000000004</v>
      </c>
      <c r="N502">
        <v>29.4</v>
      </c>
      <c r="P502">
        <v>3.8</v>
      </c>
      <c r="R502">
        <v>28.3</v>
      </c>
      <c r="AC502">
        <v>1.9</v>
      </c>
      <c r="AE502">
        <v>0.5</v>
      </c>
      <c r="AF502">
        <v>9.1999999999999993</v>
      </c>
    </row>
    <row r="503" spans="1:33">
      <c r="A503" t="s">
        <v>594</v>
      </c>
      <c r="AG503">
        <v>100</v>
      </c>
    </row>
    <row r="504" spans="1:33">
      <c r="A504" t="s">
        <v>595</v>
      </c>
      <c r="B504">
        <v>11.79</v>
      </c>
      <c r="D504">
        <v>3.07</v>
      </c>
      <c r="H504">
        <v>4.03</v>
      </c>
      <c r="I504">
        <v>3.02</v>
      </c>
      <c r="K504">
        <v>1.02</v>
      </c>
      <c r="L504">
        <v>3.5</v>
      </c>
      <c r="N504">
        <v>12.42</v>
      </c>
      <c r="O504">
        <v>2.04</v>
      </c>
      <c r="P504">
        <v>2.4300000000000002</v>
      </c>
      <c r="Z504">
        <v>37.380000000000003</v>
      </c>
      <c r="AC504">
        <v>10.199999999999999</v>
      </c>
      <c r="AE504">
        <v>3.99</v>
      </c>
      <c r="AF504">
        <v>5.1100000000000003</v>
      </c>
    </row>
    <row r="505" spans="1:33">
      <c r="A505" t="s">
        <v>596</v>
      </c>
      <c r="B505">
        <v>12.75</v>
      </c>
      <c r="D505">
        <v>3.08</v>
      </c>
      <c r="H505">
        <v>1.1000000000000001</v>
      </c>
      <c r="I505">
        <v>1.53</v>
      </c>
      <c r="L505">
        <v>1.54</v>
      </c>
      <c r="N505">
        <v>4.87</v>
      </c>
      <c r="P505">
        <v>1.97</v>
      </c>
      <c r="Z505">
        <v>52.13</v>
      </c>
      <c r="AC505">
        <v>10.86</v>
      </c>
      <c r="AE505">
        <v>5.04</v>
      </c>
      <c r="AF505">
        <v>5.13</v>
      </c>
    </row>
    <row r="506" spans="1:33">
      <c r="A506" t="s">
        <v>597</v>
      </c>
      <c r="B506">
        <v>10.18</v>
      </c>
      <c r="D506">
        <v>2.99</v>
      </c>
      <c r="H506">
        <v>10.119999999999999</v>
      </c>
      <c r="I506">
        <v>5.83</v>
      </c>
      <c r="K506">
        <v>2.9</v>
      </c>
      <c r="L506">
        <v>7.18</v>
      </c>
      <c r="N506">
        <v>23.8</v>
      </c>
      <c r="O506">
        <v>5.01</v>
      </c>
      <c r="P506">
        <v>4.33</v>
      </c>
      <c r="Z506">
        <v>13.58</v>
      </c>
      <c r="AC506">
        <v>8.76</v>
      </c>
      <c r="AE506">
        <v>1.49</v>
      </c>
      <c r="AF506">
        <v>3.83</v>
      </c>
    </row>
    <row r="507" spans="1:33">
      <c r="A507" t="s">
        <v>598</v>
      </c>
      <c r="B507">
        <v>10.77</v>
      </c>
      <c r="D507">
        <v>3.07</v>
      </c>
      <c r="H507">
        <v>7.2</v>
      </c>
      <c r="I507">
        <v>4.07</v>
      </c>
      <c r="K507">
        <v>2.0299999999999998</v>
      </c>
      <c r="L507">
        <v>6.44</v>
      </c>
      <c r="N507">
        <v>18.440000000000001</v>
      </c>
      <c r="O507">
        <v>3.65</v>
      </c>
      <c r="P507">
        <v>3.31</v>
      </c>
      <c r="Z507">
        <v>24.52</v>
      </c>
      <c r="AC507">
        <v>9.82</v>
      </c>
      <c r="AE507">
        <v>2.95</v>
      </c>
      <c r="AF507">
        <v>3.73</v>
      </c>
    </row>
    <row r="508" spans="1:33">
      <c r="A508" t="s">
        <v>599</v>
      </c>
      <c r="H508">
        <v>7.04</v>
      </c>
      <c r="I508">
        <v>5.7</v>
      </c>
      <c r="K508">
        <v>2.2200000000000002</v>
      </c>
      <c r="L508">
        <v>6.68</v>
      </c>
      <c r="N508">
        <v>21.02</v>
      </c>
      <c r="O508">
        <v>1.67</v>
      </c>
      <c r="P508">
        <v>1</v>
      </c>
      <c r="Z508">
        <v>37.15</v>
      </c>
      <c r="AC508">
        <v>1.54</v>
      </c>
      <c r="AE508">
        <v>9.1199999999999992</v>
      </c>
      <c r="AF508">
        <v>6.86</v>
      </c>
    </row>
    <row r="509" spans="1:33">
      <c r="A509" t="s">
        <v>600</v>
      </c>
      <c r="B509">
        <v>10.58</v>
      </c>
      <c r="D509">
        <v>3.03</v>
      </c>
      <c r="H509">
        <v>12.94</v>
      </c>
      <c r="I509">
        <v>7.26</v>
      </c>
      <c r="K509">
        <v>4.03</v>
      </c>
      <c r="L509">
        <v>8.56</v>
      </c>
      <c r="N509">
        <v>26.38</v>
      </c>
      <c r="O509">
        <v>6.44</v>
      </c>
      <c r="P509">
        <v>4.78</v>
      </c>
      <c r="Z509">
        <v>4.87</v>
      </c>
      <c r="AC509">
        <v>6.6</v>
      </c>
      <c r="AE509">
        <v>0.92</v>
      </c>
      <c r="AF509">
        <v>3.61</v>
      </c>
    </row>
    <row r="510" spans="1:33">
      <c r="A510" t="s">
        <v>601</v>
      </c>
      <c r="D510">
        <v>4.0999999999999996</v>
      </c>
      <c r="F510">
        <v>8.6</v>
      </c>
      <c r="H510">
        <v>34.6</v>
      </c>
      <c r="I510">
        <v>9.5</v>
      </c>
      <c r="L510">
        <v>18.5</v>
      </c>
      <c r="N510">
        <v>13.8</v>
      </c>
      <c r="P510">
        <v>7.8</v>
      </c>
      <c r="AC510">
        <v>2.6</v>
      </c>
      <c r="AE510">
        <v>0.5</v>
      </c>
    </row>
    <row r="511" spans="1:33">
      <c r="A511" t="s">
        <v>602</v>
      </c>
      <c r="R511">
        <v>94.2</v>
      </c>
      <c r="AC511">
        <v>5.3</v>
      </c>
      <c r="AE511">
        <v>0.5</v>
      </c>
    </row>
    <row r="512" spans="1:33">
      <c r="A512" t="s">
        <v>603</v>
      </c>
      <c r="B512">
        <v>2.2000000000000002</v>
      </c>
      <c r="L512">
        <v>19.190000000000001</v>
      </c>
      <c r="N512">
        <v>46.77</v>
      </c>
      <c r="V512">
        <v>19.260000000000002</v>
      </c>
      <c r="Z512">
        <v>16.260000000000002</v>
      </c>
      <c r="AC512">
        <v>-3.67</v>
      </c>
    </row>
    <row r="513" spans="1:32">
      <c r="A513" t="s">
        <v>604</v>
      </c>
      <c r="B513">
        <v>0.12</v>
      </c>
      <c r="L513">
        <v>21.23</v>
      </c>
      <c r="N513">
        <v>43.61</v>
      </c>
      <c r="V513">
        <v>19.079999999999998</v>
      </c>
      <c r="Z513">
        <v>10.07</v>
      </c>
      <c r="AC513">
        <v>5.9</v>
      </c>
    </row>
    <row r="514" spans="1:32">
      <c r="A514" t="s">
        <v>605</v>
      </c>
      <c r="B514">
        <v>5.43</v>
      </c>
      <c r="L514">
        <v>18.93</v>
      </c>
      <c r="N514">
        <v>46.52</v>
      </c>
      <c r="V514">
        <v>20.66</v>
      </c>
      <c r="Z514">
        <v>22.44</v>
      </c>
      <c r="AC514">
        <v>-13.96</v>
      </c>
    </row>
    <row r="515" spans="1:32">
      <c r="A515" t="s">
        <v>606</v>
      </c>
      <c r="H515">
        <v>2.4</v>
      </c>
      <c r="L515">
        <v>2.6</v>
      </c>
      <c r="N515">
        <v>89.8</v>
      </c>
      <c r="P515">
        <v>2.1</v>
      </c>
      <c r="AC515">
        <v>2.2000000000000002</v>
      </c>
      <c r="AE515">
        <v>0.9</v>
      </c>
    </row>
    <row r="516" spans="1:32">
      <c r="A516" t="s">
        <v>607</v>
      </c>
      <c r="L516">
        <v>90.4</v>
      </c>
      <c r="N516">
        <v>1.5</v>
      </c>
      <c r="P516">
        <v>6.2</v>
      </c>
      <c r="AC516">
        <v>1.7</v>
      </c>
      <c r="AE516">
        <v>0.2</v>
      </c>
    </row>
    <row r="517" spans="1:32">
      <c r="A517" t="s">
        <v>608</v>
      </c>
      <c r="L517">
        <v>88.7</v>
      </c>
      <c r="N517">
        <v>2.2999999999999998</v>
      </c>
      <c r="P517">
        <v>5.2</v>
      </c>
      <c r="AC517">
        <v>3.8</v>
      </c>
    </row>
    <row r="518" spans="1:32">
      <c r="A518" t="s">
        <v>609</v>
      </c>
      <c r="L518">
        <v>6.3</v>
      </c>
      <c r="N518">
        <v>85.6</v>
      </c>
      <c r="P518">
        <v>3.6</v>
      </c>
      <c r="AC518">
        <v>4</v>
      </c>
      <c r="AE518">
        <v>0.5</v>
      </c>
    </row>
    <row r="519" spans="1:32">
      <c r="A519" t="s">
        <v>610</v>
      </c>
      <c r="H519">
        <v>12.5</v>
      </c>
      <c r="K519">
        <v>12.8</v>
      </c>
      <c r="L519">
        <v>9</v>
      </c>
      <c r="N519">
        <v>20.6</v>
      </c>
      <c r="P519">
        <v>16.899999999999999</v>
      </c>
      <c r="Z519">
        <v>18.8</v>
      </c>
      <c r="AC519">
        <v>1.6</v>
      </c>
      <c r="AE519">
        <v>7.8</v>
      </c>
    </row>
    <row r="520" spans="1:32">
      <c r="A520" t="s">
        <v>611</v>
      </c>
      <c r="B520">
        <v>5.0999999999999996</v>
      </c>
      <c r="H520">
        <v>12.1</v>
      </c>
      <c r="K520">
        <v>12.6</v>
      </c>
      <c r="L520">
        <v>8.8000000000000007</v>
      </c>
      <c r="N520">
        <v>20</v>
      </c>
      <c r="P520">
        <v>11.3</v>
      </c>
      <c r="Z520">
        <v>25.7</v>
      </c>
      <c r="AC520">
        <v>2</v>
      </c>
      <c r="AE520">
        <v>2.4</v>
      </c>
    </row>
    <row r="521" spans="1:32">
      <c r="A521" t="s">
        <v>612</v>
      </c>
      <c r="B521">
        <v>5.2</v>
      </c>
      <c r="H521">
        <v>9.6999999999999993</v>
      </c>
      <c r="K521">
        <v>8.5</v>
      </c>
      <c r="L521">
        <v>8.9</v>
      </c>
      <c r="N521">
        <v>15.4</v>
      </c>
      <c r="P521">
        <v>7.9</v>
      </c>
      <c r="Z521">
        <v>36.1</v>
      </c>
      <c r="AC521">
        <v>6.1</v>
      </c>
      <c r="AE521">
        <v>2.2000000000000002</v>
      </c>
    </row>
    <row r="522" spans="1:32">
      <c r="A522" t="s">
        <v>613</v>
      </c>
      <c r="H522">
        <v>4.9000000000000004</v>
      </c>
      <c r="I522">
        <v>2.1</v>
      </c>
      <c r="L522">
        <v>1.7</v>
      </c>
      <c r="N522">
        <v>28.6</v>
      </c>
      <c r="R522">
        <v>55.2</v>
      </c>
      <c r="AE522">
        <v>0.5</v>
      </c>
      <c r="AF522">
        <v>5.5</v>
      </c>
    </row>
    <row r="523" spans="1:32">
      <c r="A523" t="s">
        <v>614</v>
      </c>
      <c r="D523">
        <v>3.3</v>
      </c>
      <c r="F523">
        <v>5.4</v>
      </c>
      <c r="H523">
        <v>40.799999999999997</v>
      </c>
      <c r="I523">
        <v>11.8</v>
      </c>
      <c r="L523">
        <v>14.5</v>
      </c>
      <c r="N523">
        <v>9.8000000000000007</v>
      </c>
      <c r="P523">
        <v>12.2</v>
      </c>
      <c r="AC523">
        <v>2.5</v>
      </c>
      <c r="AE523">
        <v>0.4</v>
      </c>
    </row>
    <row r="524" spans="1:32">
      <c r="A524" t="s">
        <v>615</v>
      </c>
      <c r="N524">
        <v>33.090000000000003</v>
      </c>
      <c r="P524">
        <v>25.89</v>
      </c>
      <c r="R524">
        <v>37.26</v>
      </c>
      <c r="AE524">
        <v>3.75</v>
      </c>
    </row>
    <row r="525" spans="1:32">
      <c r="A525" t="s">
        <v>616</v>
      </c>
      <c r="P525">
        <v>99.04</v>
      </c>
      <c r="AC525">
        <v>0.96</v>
      </c>
    </row>
    <row r="526" spans="1:32">
      <c r="A526" t="s">
        <v>617</v>
      </c>
      <c r="N526">
        <v>26.12</v>
      </c>
      <c r="P526">
        <v>69.33</v>
      </c>
      <c r="AC526">
        <v>3.49</v>
      </c>
      <c r="AE526">
        <v>1.07</v>
      </c>
    </row>
    <row r="527" spans="1:32">
      <c r="A527" t="s">
        <v>618</v>
      </c>
      <c r="N527">
        <v>16.13</v>
      </c>
      <c r="P527">
        <v>77.150000000000006</v>
      </c>
      <c r="AC527">
        <v>3.41</v>
      </c>
      <c r="AE527">
        <v>3.31</v>
      </c>
    </row>
    <row r="528" spans="1:32">
      <c r="A528" t="s">
        <v>619</v>
      </c>
      <c r="R528">
        <v>7.75</v>
      </c>
      <c r="X528">
        <v>1.35</v>
      </c>
      <c r="Z528">
        <v>88.61</v>
      </c>
      <c r="AC528">
        <v>2.29</v>
      </c>
    </row>
    <row r="529" spans="1:33">
      <c r="A529" t="s">
        <v>620</v>
      </c>
      <c r="N529">
        <v>84.07</v>
      </c>
      <c r="P529">
        <v>5.22</v>
      </c>
      <c r="R529">
        <v>0.23</v>
      </c>
      <c r="AC529">
        <v>8.19</v>
      </c>
      <c r="AE529">
        <v>2.29</v>
      </c>
    </row>
    <row r="530" spans="1:33">
      <c r="A530" t="s">
        <v>621</v>
      </c>
      <c r="N530">
        <v>38.590000000000003</v>
      </c>
      <c r="P530">
        <v>25.34</v>
      </c>
      <c r="R530">
        <v>26.11</v>
      </c>
      <c r="AC530">
        <v>5.5</v>
      </c>
      <c r="AE530">
        <v>4.46</v>
      </c>
    </row>
    <row r="531" spans="1:33">
      <c r="A531" t="s">
        <v>622</v>
      </c>
      <c r="N531">
        <v>94.31</v>
      </c>
      <c r="P531">
        <v>2.16</v>
      </c>
      <c r="R531">
        <v>0.01</v>
      </c>
      <c r="AC531">
        <v>3</v>
      </c>
      <c r="AE531">
        <v>0.52</v>
      </c>
    </row>
    <row r="532" spans="1:33">
      <c r="A532" t="s">
        <v>623</v>
      </c>
      <c r="B532">
        <v>0.74</v>
      </c>
      <c r="C532">
        <v>0.05</v>
      </c>
      <c r="H532">
        <v>4.83</v>
      </c>
      <c r="I532">
        <v>1.74</v>
      </c>
      <c r="J532">
        <v>5.35</v>
      </c>
      <c r="K532">
        <v>0.71</v>
      </c>
      <c r="L532">
        <v>2.41</v>
      </c>
      <c r="N532">
        <v>35.35</v>
      </c>
      <c r="O532">
        <v>0.12</v>
      </c>
      <c r="P532">
        <v>10.35</v>
      </c>
      <c r="S532">
        <v>0.26</v>
      </c>
      <c r="V532">
        <v>19.64</v>
      </c>
      <c r="Z532">
        <v>13.82</v>
      </c>
      <c r="AC532">
        <v>4.17</v>
      </c>
      <c r="AE532">
        <v>0.25</v>
      </c>
      <c r="AF532">
        <v>0.24</v>
      </c>
    </row>
    <row r="533" spans="1:33">
      <c r="A533" t="s">
        <v>624</v>
      </c>
      <c r="AG533">
        <v>100</v>
      </c>
    </row>
    <row r="534" spans="1:33">
      <c r="A534" t="s">
        <v>625</v>
      </c>
      <c r="B534">
        <v>10.1</v>
      </c>
      <c r="H534">
        <v>14.3</v>
      </c>
      <c r="I534">
        <v>5.5</v>
      </c>
      <c r="K534">
        <v>5.4</v>
      </c>
      <c r="L534">
        <v>8.1999999999999993</v>
      </c>
      <c r="N534">
        <v>28.5</v>
      </c>
      <c r="P534">
        <v>12.4</v>
      </c>
      <c r="Z534">
        <v>14.2</v>
      </c>
      <c r="AC534">
        <v>1.4</v>
      </c>
    </row>
    <row r="535" spans="1:33">
      <c r="A535" t="s">
        <v>626</v>
      </c>
      <c r="C535">
        <v>13</v>
      </c>
      <c r="H535">
        <v>8</v>
      </c>
      <c r="I535">
        <v>8</v>
      </c>
      <c r="K535">
        <v>6</v>
      </c>
      <c r="L535">
        <v>9</v>
      </c>
      <c r="N535">
        <v>26</v>
      </c>
      <c r="P535">
        <v>3</v>
      </c>
      <c r="Z535">
        <v>13</v>
      </c>
      <c r="AC535">
        <v>2</v>
      </c>
      <c r="AF535">
        <v>12</v>
      </c>
    </row>
    <row r="536" spans="1:33">
      <c r="A536" t="s">
        <v>627</v>
      </c>
      <c r="C536">
        <v>18</v>
      </c>
      <c r="H536">
        <v>4</v>
      </c>
      <c r="I536">
        <v>4</v>
      </c>
      <c r="K536">
        <v>3</v>
      </c>
      <c r="L536">
        <v>7</v>
      </c>
      <c r="N536">
        <v>20</v>
      </c>
      <c r="P536">
        <v>7</v>
      </c>
      <c r="Z536">
        <v>17</v>
      </c>
      <c r="AC536">
        <v>3</v>
      </c>
      <c r="AF536">
        <v>17</v>
      </c>
    </row>
    <row r="537" spans="1:33">
      <c r="A537" t="s">
        <v>628</v>
      </c>
      <c r="N537">
        <v>100</v>
      </c>
    </row>
    <row r="538" spans="1:33">
      <c r="A538" t="s">
        <v>629</v>
      </c>
      <c r="C538">
        <v>5</v>
      </c>
      <c r="AD538">
        <v>4</v>
      </c>
      <c r="AF538">
        <v>91</v>
      </c>
    </row>
    <row r="539" spans="1:33">
      <c r="A539" t="s">
        <v>630</v>
      </c>
      <c r="H539">
        <v>11.82</v>
      </c>
      <c r="I539">
        <v>14</v>
      </c>
      <c r="L539">
        <v>18.170000000000002</v>
      </c>
      <c r="N539">
        <v>26.1</v>
      </c>
      <c r="O539">
        <v>3.72</v>
      </c>
      <c r="P539">
        <v>19.66</v>
      </c>
      <c r="AC539">
        <v>6.53</v>
      </c>
    </row>
    <row r="540" spans="1:33">
      <c r="A540" t="s">
        <v>631</v>
      </c>
      <c r="B540">
        <v>10.6</v>
      </c>
      <c r="H540">
        <v>7.7</v>
      </c>
      <c r="I540">
        <v>4.9000000000000004</v>
      </c>
      <c r="K540">
        <v>3.1</v>
      </c>
      <c r="L540">
        <v>6</v>
      </c>
      <c r="N540">
        <v>29.1</v>
      </c>
      <c r="P540">
        <v>9.8000000000000007</v>
      </c>
      <c r="Z540">
        <v>18.2</v>
      </c>
      <c r="AC540">
        <v>6.2</v>
      </c>
      <c r="AF540">
        <v>4.4000000000000004</v>
      </c>
    </row>
    <row r="541" spans="1:33">
      <c r="A541" t="s">
        <v>632</v>
      </c>
      <c r="F541">
        <v>1.8</v>
      </c>
      <c r="L541">
        <v>1</v>
      </c>
      <c r="N541">
        <v>91.9</v>
      </c>
      <c r="P541">
        <v>1.7</v>
      </c>
      <c r="AC541">
        <v>2.4</v>
      </c>
      <c r="AE541">
        <v>1.2</v>
      </c>
    </row>
    <row r="542" spans="1:33">
      <c r="A542" t="s">
        <v>633</v>
      </c>
      <c r="AG542">
        <v>100</v>
      </c>
    </row>
    <row r="543" spans="1:33">
      <c r="A543" t="s">
        <v>634</v>
      </c>
      <c r="V543">
        <v>100.4</v>
      </c>
      <c r="AC543">
        <v>-0.4</v>
      </c>
    </row>
    <row r="544" spans="1:33">
      <c r="A544" t="s">
        <v>635</v>
      </c>
      <c r="G544">
        <v>9.1999999999999993</v>
      </c>
      <c r="I544">
        <v>6.3</v>
      </c>
      <c r="J544">
        <v>58.4</v>
      </c>
      <c r="M544">
        <v>3.5</v>
      </c>
      <c r="O544">
        <v>7.5</v>
      </c>
      <c r="P544">
        <v>13.7</v>
      </c>
      <c r="AC544">
        <v>1.4</v>
      </c>
    </row>
    <row r="545" spans="1:33">
      <c r="A545" t="s">
        <v>636</v>
      </c>
      <c r="H545">
        <v>2.1</v>
      </c>
      <c r="L545">
        <v>87.1</v>
      </c>
      <c r="P545">
        <v>8.8000000000000007</v>
      </c>
      <c r="AC545">
        <v>2</v>
      </c>
    </row>
    <row r="546" spans="1:33">
      <c r="A546" t="s">
        <v>637</v>
      </c>
      <c r="L546">
        <v>65.2</v>
      </c>
      <c r="N546">
        <v>17.5</v>
      </c>
      <c r="P546">
        <v>12.7</v>
      </c>
      <c r="AC546">
        <v>4</v>
      </c>
      <c r="AE546">
        <v>0.6</v>
      </c>
    </row>
    <row r="547" spans="1:33">
      <c r="A547" t="s">
        <v>638</v>
      </c>
      <c r="V547">
        <v>103.7</v>
      </c>
      <c r="AC547">
        <v>-3.7</v>
      </c>
    </row>
    <row r="548" spans="1:33">
      <c r="A548" t="s">
        <v>639</v>
      </c>
      <c r="V548">
        <v>98.93</v>
      </c>
      <c r="AC548">
        <v>1.07</v>
      </c>
    </row>
    <row r="549" spans="1:33">
      <c r="A549" t="s">
        <v>640</v>
      </c>
      <c r="N549">
        <v>100</v>
      </c>
    </row>
    <row r="550" spans="1:33">
      <c r="A550" t="s">
        <v>641</v>
      </c>
      <c r="Z550">
        <v>103.6</v>
      </c>
      <c r="AC550">
        <v>-3.6</v>
      </c>
    </row>
    <row r="551" spans="1:33">
      <c r="A551" t="s">
        <v>642</v>
      </c>
      <c r="H551">
        <v>3</v>
      </c>
      <c r="I551">
        <v>1.2</v>
      </c>
      <c r="AC551">
        <v>5.3</v>
      </c>
      <c r="AE551">
        <v>2.1</v>
      </c>
      <c r="AF551">
        <v>88.4</v>
      </c>
    </row>
    <row r="552" spans="1:33">
      <c r="A552" t="s">
        <v>643</v>
      </c>
      <c r="H552">
        <v>52.4</v>
      </c>
      <c r="I552">
        <v>2</v>
      </c>
      <c r="K552">
        <v>12.2</v>
      </c>
      <c r="L552">
        <v>23.1</v>
      </c>
      <c r="N552">
        <v>8.4</v>
      </c>
      <c r="AC552">
        <v>1.9</v>
      </c>
    </row>
    <row r="553" spans="1:33">
      <c r="A553" t="s">
        <v>644</v>
      </c>
      <c r="AG553">
        <v>100</v>
      </c>
    </row>
    <row r="554" spans="1:33">
      <c r="A554" t="s">
        <v>645</v>
      </c>
      <c r="V554">
        <v>99.56</v>
      </c>
      <c r="AC554">
        <v>0.44</v>
      </c>
    </row>
    <row r="555" spans="1:33">
      <c r="A555" t="s">
        <v>646</v>
      </c>
      <c r="H555">
        <v>65.3</v>
      </c>
      <c r="I555">
        <v>2.9</v>
      </c>
      <c r="K555">
        <v>9.1</v>
      </c>
      <c r="L555">
        <v>14.8</v>
      </c>
      <c r="N555">
        <v>6.9</v>
      </c>
      <c r="O555">
        <v>0.6</v>
      </c>
      <c r="AC555">
        <v>0.4</v>
      </c>
    </row>
    <row r="556" spans="1:33">
      <c r="A556" t="s">
        <v>647</v>
      </c>
      <c r="F556">
        <v>1.8</v>
      </c>
      <c r="L556">
        <v>1</v>
      </c>
      <c r="N556">
        <v>91.9</v>
      </c>
      <c r="P556">
        <v>1.7</v>
      </c>
      <c r="AC556">
        <v>2.4</v>
      </c>
      <c r="AE556">
        <v>1.2</v>
      </c>
    </row>
    <row r="557" spans="1:33">
      <c r="A557" t="s">
        <v>648</v>
      </c>
      <c r="C557">
        <v>8.1999999999999993</v>
      </c>
      <c r="H557">
        <v>17.8</v>
      </c>
      <c r="I557">
        <v>7.8</v>
      </c>
      <c r="K557">
        <v>8.6</v>
      </c>
      <c r="L557">
        <v>16.3</v>
      </c>
      <c r="N557">
        <v>22.9</v>
      </c>
      <c r="O557">
        <v>3.9</v>
      </c>
      <c r="V557">
        <v>3.3</v>
      </c>
      <c r="Z557">
        <v>2.5</v>
      </c>
      <c r="AC557">
        <v>8.1999999999999993</v>
      </c>
      <c r="AF557">
        <v>0.5</v>
      </c>
    </row>
    <row r="558" spans="1:33">
      <c r="A558" t="s">
        <v>649</v>
      </c>
      <c r="V558">
        <v>104.2</v>
      </c>
      <c r="AC558">
        <v>-4.2</v>
      </c>
    </row>
    <row r="559" spans="1:33">
      <c r="A559" t="s">
        <v>650</v>
      </c>
      <c r="H559">
        <v>9</v>
      </c>
      <c r="I559">
        <v>10</v>
      </c>
      <c r="K559">
        <v>5</v>
      </c>
      <c r="L559">
        <v>5</v>
      </c>
      <c r="N559">
        <v>31</v>
      </c>
      <c r="O559">
        <v>11</v>
      </c>
      <c r="W559">
        <v>19</v>
      </c>
      <c r="Z559">
        <v>5</v>
      </c>
      <c r="AF559">
        <v>5</v>
      </c>
    </row>
    <row r="560" spans="1:33">
      <c r="A560" t="s">
        <v>651</v>
      </c>
      <c r="H560">
        <v>14</v>
      </c>
      <c r="I560">
        <v>6</v>
      </c>
      <c r="K560">
        <v>5</v>
      </c>
      <c r="L560">
        <v>5</v>
      </c>
      <c r="N560">
        <v>28</v>
      </c>
      <c r="W560">
        <v>24</v>
      </c>
      <c r="X560">
        <v>5</v>
      </c>
      <c r="Z560">
        <v>6</v>
      </c>
      <c r="AF560">
        <v>7</v>
      </c>
    </row>
    <row r="561" spans="1:32">
      <c r="A561" t="s">
        <v>652</v>
      </c>
      <c r="B561">
        <v>2.9</v>
      </c>
      <c r="H561">
        <v>6.1</v>
      </c>
      <c r="I561">
        <v>1</v>
      </c>
      <c r="K561">
        <v>7.1</v>
      </c>
      <c r="L561">
        <v>7</v>
      </c>
      <c r="N561">
        <v>20.5</v>
      </c>
      <c r="R561">
        <v>3.2</v>
      </c>
      <c r="W561">
        <v>23.6</v>
      </c>
      <c r="X561">
        <v>6.8</v>
      </c>
      <c r="Z561">
        <v>6.1</v>
      </c>
      <c r="AC561">
        <v>6</v>
      </c>
      <c r="AF561">
        <v>9.6999999999999993</v>
      </c>
    </row>
    <row r="562" spans="1:32">
      <c r="A562" t="s">
        <v>653</v>
      </c>
      <c r="B562">
        <v>2.8</v>
      </c>
      <c r="H562">
        <v>5.8</v>
      </c>
      <c r="I562">
        <v>0.8</v>
      </c>
      <c r="K562">
        <v>1.9</v>
      </c>
      <c r="L562">
        <v>2.5</v>
      </c>
      <c r="N562">
        <v>14</v>
      </c>
      <c r="R562">
        <v>4.8</v>
      </c>
      <c r="W562">
        <v>18.600000000000001</v>
      </c>
      <c r="X562">
        <v>13.3</v>
      </c>
      <c r="Z562">
        <v>11.7</v>
      </c>
      <c r="AC562">
        <v>14.6</v>
      </c>
      <c r="AF562">
        <v>9.1999999999999993</v>
      </c>
    </row>
    <row r="563" spans="1:32">
      <c r="A563" t="s">
        <v>654</v>
      </c>
      <c r="H563">
        <v>7</v>
      </c>
      <c r="I563">
        <v>16</v>
      </c>
      <c r="K563">
        <v>5</v>
      </c>
      <c r="L563">
        <v>5</v>
      </c>
      <c r="N563">
        <v>35</v>
      </c>
      <c r="O563">
        <v>17</v>
      </c>
      <c r="W563">
        <v>5</v>
      </c>
      <c r="Z563">
        <v>5</v>
      </c>
      <c r="AF563">
        <v>5</v>
      </c>
    </row>
    <row r="564" spans="1:32">
      <c r="A564" t="s">
        <v>655</v>
      </c>
      <c r="H564">
        <v>38.74</v>
      </c>
      <c r="I564">
        <v>8.9</v>
      </c>
      <c r="K564">
        <v>10.63</v>
      </c>
      <c r="L564">
        <v>19.29</v>
      </c>
      <c r="N564">
        <v>17.43</v>
      </c>
      <c r="O564">
        <v>4.55</v>
      </c>
      <c r="AC564">
        <v>0.47</v>
      </c>
    </row>
    <row r="565" spans="1:32">
      <c r="A565" t="s">
        <v>656</v>
      </c>
      <c r="H565">
        <v>-0.2</v>
      </c>
      <c r="I565">
        <v>5.28</v>
      </c>
      <c r="K565">
        <v>2.35</v>
      </c>
      <c r="L565">
        <v>9.1300000000000008</v>
      </c>
      <c r="N565">
        <v>34.6</v>
      </c>
      <c r="O565">
        <v>1.58</v>
      </c>
      <c r="Z565">
        <v>31.45</v>
      </c>
      <c r="AC565">
        <v>8.9499999999999993</v>
      </c>
      <c r="AF565">
        <v>6.86</v>
      </c>
    </row>
    <row r="566" spans="1:32">
      <c r="A566" t="s">
        <v>657</v>
      </c>
      <c r="H566">
        <v>3.99</v>
      </c>
      <c r="I566">
        <v>5.24</v>
      </c>
      <c r="K566">
        <v>5.2</v>
      </c>
      <c r="L566">
        <v>12.42</v>
      </c>
      <c r="N566">
        <v>27.86</v>
      </c>
      <c r="O566">
        <v>1.55</v>
      </c>
      <c r="Z566">
        <v>28.38</v>
      </c>
      <c r="AC566">
        <v>10.8</v>
      </c>
      <c r="AF566">
        <v>4.55</v>
      </c>
    </row>
    <row r="567" spans="1:32">
      <c r="A567" t="s">
        <v>658</v>
      </c>
      <c r="H567">
        <v>10.32</v>
      </c>
      <c r="I567">
        <v>7.28</v>
      </c>
      <c r="K567">
        <v>6.98</v>
      </c>
      <c r="L567">
        <v>15.73</v>
      </c>
      <c r="N567">
        <v>36.35</v>
      </c>
      <c r="O567">
        <v>2.58</v>
      </c>
      <c r="Z567">
        <v>13.08</v>
      </c>
      <c r="AC567">
        <v>7.68</v>
      </c>
    </row>
    <row r="568" spans="1:32">
      <c r="A568" t="s">
        <v>659</v>
      </c>
      <c r="H568">
        <v>16.38</v>
      </c>
      <c r="I568">
        <v>11</v>
      </c>
      <c r="K568">
        <v>11.12</v>
      </c>
      <c r="L568">
        <v>17.05</v>
      </c>
      <c r="N568">
        <v>29.7</v>
      </c>
      <c r="O568">
        <v>3.36</v>
      </c>
      <c r="Z568">
        <v>3.92</v>
      </c>
      <c r="AC568">
        <v>7.46</v>
      </c>
    </row>
    <row r="569" spans="1:32">
      <c r="A569" t="s">
        <v>660</v>
      </c>
      <c r="AC569">
        <v>100</v>
      </c>
    </row>
    <row r="570" spans="1:32">
      <c r="A570" t="s">
        <v>661</v>
      </c>
      <c r="H570">
        <v>10.4</v>
      </c>
      <c r="I570">
        <v>12.9</v>
      </c>
      <c r="L570">
        <v>13.3</v>
      </c>
      <c r="N570">
        <v>17.100000000000001</v>
      </c>
      <c r="P570">
        <v>2.2999999999999998</v>
      </c>
      <c r="AC570">
        <v>1.9</v>
      </c>
      <c r="AE570">
        <v>3.2</v>
      </c>
      <c r="AF570">
        <v>2.2000000000000002</v>
      </c>
    </row>
    <row r="571" spans="1:32">
      <c r="A571" t="s">
        <v>662</v>
      </c>
      <c r="H571">
        <v>99.2</v>
      </c>
      <c r="AC571">
        <v>0.8</v>
      </c>
    </row>
    <row r="572" spans="1:32">
      <c r="A572" t="s">
        <v>663</v>
      </c>
      <c r="I572">
        <v>35.200000000000003</v>
      </c>
      <c r="J572">
        <v>58.7</v>
      </c>
      <c r="P572">
        <v>5.9</v>
      </c>
      <c r="AC572">
        <v>0.2</v>
      </c>
    </row>
    <row r="573" spans="1:32">
      <c r="A573" t="s">
        <v>664</v>
      </c>
      <c r="H573">
        <v>3</v>
      </c>
      <c r="I573">
        <v>1.2</v>
      </c>
      <c r="AC573">
        <v>5.3</v>
      </c>
      <c r="AE573">
        <v>2.1</v>
      </c>
      <c r="AF573">
        <v>88.4</v>
      </c>
    </row>
    <row r="574" spans="1:32">
      <c r="A574" t="s">
        <v>665</v>
      </c>
      <c r="H574">
        <v>54.2</v>
      </c>
      <c r="I574">
        <v>3.1</v>
      </c>
      <c r="K574">
        <v>11.5</v>
      </c>
      <c r="L574">
        <v>23.5</v>
      </c>
      <c r="N574">
        <v>5.0999999999999996</v>
      </c>
      <c r="O574">
        <v>0.6</v>
      </c>
      <c r="AC574">
        <v>2</v>
      </c>
    </row>
    <row r="575" spans="1:32">
      <c r="A575" t="s">
        <v>666</v>
      </c>
      <c r="V575">
        <v>100.8</v>
      </c>
      <c r="AC575">
        <v>-0.8</v>
      </c>
    </row>
    <row r="576" spans="1:32">
      <c r="A576" t="s">
        <v>667</v>
      </c>
      <c r="N576">
        <v>94</v>
      </c>
      <c r="AC576">
        <v>6</v>
      </c>
    </row>
    <row r="577" spans="1:32">
      <c r="A577" t="s">
        <v>668</v>
      </c>
      <c r="N577">
        <v>85.4</v>
      </c>
      <c r="Z577">
        <v>10.1</v>
      </c>
      <c r="AC577">
        <v>4.5</v>
      </c>
    </row>
    <row r="578" spans="1:32">
      <c r="A578" t="s">
        <v>669</v>
      </c>
      <c r="AC578">
        <v>100</v>
      </c>
    </row>
    <row r="579" spans="1:32">
      <c r="A579" t="s">
        <v>670</v>
      </c>
      <c r="V579">
        <v>99.9</v>
      </c>
      <c r="AC579">
        <v>0.1</v>
      </c>
    </row>
    <row r="580" spans="1:32">
      <c r="A580" t="s">
        <v>671</v>
      </c>
      <c r="N580">
        <v>100</v>
      </c>
    </row>
    <row r="581" spans="1:32">
      <c r="A581" t="s">
        <v>672</v>
      </c>
      <c r="N581">
        <v>100.3</v>
      </c>
      <c r="AC581">
        <v>-0.3</v>
      </c>
    </row>
    <row r="582" spans="1:32">
      <c r="A582" t="s">
        <v>673</v>
      </c>
      <c r="N582">
        <v>91</v>
      </c>
      <c r="AC582">
        <v>9</v>
      </c>
    </row>
    <row r="583" spans="1:32">
      <c r="A583" t="s">
        <v>674</v>
      </c>
      <c r="AF583">
        <v>100</v>
      </c>
    </row>
    <row r="584" spans="1:32">
      <c r="A584" t="s">
        <v>675</v>
      </c>
      <c r="N584">
        <v>95.7</v>
      </c>
      <c r="AC584">
        <v>4.3</v>
      </c>
    </row>
    <row r="585" spans="1:32">
      <c r="A585" t="s">
        <v>676</v>
      </c>
      <c r="H585">
        <v>100</v>
      </c>
    </row>
    <row r="586" spans="1:32">
      <c r="A586" t="s">
        <v>677</v>
      </c>
      <c r="N586">
        <v>97</v>
      </c>
      <c r="AC586">
        <v>3</v>
      </c>
    </row>
    <row r="587" spans="1:32">
      <c r="A587" t="s">
        <v>678</v>
      </c>
      <c r="H587">
        <v>4.0999999999999996</v>
      </c>
      <c r="I587">
        <v>15.9</v>
      </c>
      <c r="L587">
        <v>15.9</v>
      </c>
      <c r="N587">
        <v>33.1</v>
      </c>
      <c r="X587">
        <v>18.899999999999999</v>
      </c>
      <c r="AC587">
        <v>6.4</v>
      </c>
      <c r="AF587">
        <v>5.7</v>
      </c>
    </row>
    <row r="588" spans="1:32">
      <c r="A588" t="s">
        <v>679</v>
      </c>
      <c r="N588">
        <v>98.4</v>
      </c>
      <c r="AC588">
        <v>1.6</v>
      </c>
    </row>
    <row r="589" spans="1:32">
      <c r="A589" t="s">
        <v>680</v>
      </c>
      <c r="H589">
        <v>56.9</v>
      </c>
      <c r="I589">
        <v>3.9</v>
      </c>
      <c r="K589">
        <v>10.199999999999999</v>
      </c>
      <c r="L589">
        <v>17.7</v>
      </c>
      <c r="N589">
        <v>6.6</v>
      </c>
      <c r="O589">
        <v>4.7</v>
      </c>
    </row>
    <row r="590" spans="1:32">
      <c r="A590" t="s">
        <v>681</v>
      </c>
      <c r="H590">
        <v>92.6</v>
      </c>
      <c r="L590">
        <v>2.8</v>
      </c>
      <c r="N590">
        <v>1.5</v>
      </c>
      <c r="P590">
        <v>2.2999999999999998</v>
      </c>
      <c r="AC590">
        <v>0.8</v>
      </c>
    </row>
    <row r="591" spans="1:32">
      <c r="A591" t="s">
        <v>682</v>
      </c>
      <c r="H591">
        <v>91.2</v>
      </c>
      <c r="L591">
        <v>1.9</v>
      </c>
      <c r="N591">
        <v>1.1000000000000001</v>
      </c>
      <c r="AC591">
        <v>5.8</v>
      </c>
    </row>
    <row r="592" spans="1:32">
      <c r="A592" t="s">
        <v>683</v>
      </c>
      <c r="H592">
        <v>1</v>
      </c>
      <c r="I592">
        <v>18.3</v>
      </c>
      <c r="J592">
        <v>77.3</v>
      </c>
      <c r="P592">
        <v>1</v>
      </c>
      <c r="AC592">
        <v>2.4</v>
      </c>
    </row>
    <row r="593" spans="1:32">
      <c r="A593" t="s">
        <v>684</v>
      </c>
      <c r="I593">
        <v>45.7</v>
      </c>
      <c r="J593">
        <v>45.3</v>
      </c>
      <c r="N593">
        <v>1.1000000000000001</v>
      </c>
      <c r="AC593">
        <v>7.9</v>
      </c>
    </row>
    <row r="594" spans="1:32">
      <c r="A594" t="s">
        <v>685</v>
      </c>
      <c r="I594">
        <v>34.1</v>
      </c>
      <c r="J594">
        <v>59</v>
      </c>
      <c r="P594">
        <v>1.3</v>
      </c>
      <c r="AC594">
        <v>5.6</v>
      </c>
    </row>
    <row r="595" spans="1:32">
      <c r="A595" t="s">
        <v>686</v>
      </c>
      <c r="AC595">
        <v>100</v>
      </c>
    </row>
    <row r="596" spans="1:32">
      <c r="A596" t="s">
        <v>687</v>
      </c>
      <c r="I596">
        <v>21.1</v>
      </c>
      <c r="J596">
        <v>76</v>
      </c>
      <c r="L596">
        <v>0.3</v>
      </c>
      <c r="S596">
        <v>0.8</v>
      </c>
      <c r="AC596">
        <v>1.8</v>
      </c>
    </row>
    <row r="597" spans="1:32">
      <c r="A597" t="s">
        <v>688</v>
      </c>
      <c r="H597">
        <v>1.4</v>
      </c>
      <c r="I597">
        <v>6.4</v>
      </c>
      <c r="J597">
        <v>86.5</v>
      </c>
      <c r="P597">
        <v>1.6</v>
      </c>
      <c r="AC597">
        <v>4.0999999999999996</v>
      </c>
    </row>
    <row r="598" spans="1:32">
      <c r="A598" t="s">
        <v>689</v>
      </c>
      <c r="L598">
        <v>9.8000000000000007</v>
      </c>
      <c r="M598">
        <v>13.6</v>
      </c>
      <c r="N598">
        <v>3</v>
      </c>
      <c r="O598">
        <v>62.6</v>
      </c>
      <c r="P598">
        <v>5.4</v>
      </c>
      <c r="Q598">
        <v>3.1</v>
      </c>
      <c r="AC598">
        <v>2.5</v>
      </c>
    </row>
    <row r="599" spans="1:32">
      <c r="A599" t="s">
        <v>690</v>
      </c>
      <c r="G599">
        <v>4.4000000000000004</v>
      </c>
      <c r="H599">
        <v>4.8</v>
      </c>
      <c r="I599">
        <v>9.6</v>
      </c>
      <c r="J599">
        <v>46.7</v>
      </c>
      <c r="N599">
        <v>1.8</v>
      </c>
      <c r="O599">
        <v>17.399999999999999</v>
      </c>
      <c r="P599">
        <v>10</v>
      </c>
      <c r="AC599">
        <v>5.3</v>
      </c>
    </row>
    <row r="600" spans="1:32">
      <c r="A600" t="s">
        <v>691</v>
      </c>
      <c r="H600">
        <v>2.5</v>
      </c>
      <c r="L600">
        <v>6.65</v>
      </c>
      <c r="N600">
        <v>77.150000000000006</v>
      </c>
      <c r="AC600">
        <v>13.7</v>
      </c>
    </row>
    <row r="601" spans="1:32">
      <c r="A601" t="s">
        <v>692</v>
      </c>
      <c r="L601">
        <v>88.1</v>
      </c>
      <c r="N601">
        <v>6.1</v>
      </c>
      <c r="P601">
        <v>5.4</v>
      </c>
      <c r="AC601">
        <v>0.4</v>
      </c>
    </row>
    <row r="602" spans="1:32">
      <c r="A602" t="s">
        <v>693</v>
      </c>
      <c r="L602">
        <v>84.8</v>
      </c>
      <c r="N602">
        <v>10.8</v>
      </c>
      <c r="P602">
        <v>3</v>
      </c>
      <c r="AC602">
        <v>1.4</v>
      </c>
    </row>
    <row r="603" spans="1:32">
      <c r="A603" t="s">
        <v>694</v>
      </c>
      <c r="B603">
        <v>-2.02</v>
      </c>
      <c r="S603">
        <v>1.5</v>
      </c>
      <c r="V603">
        <v>65.73</v>
      </c>
      <c r="Z603">
        <v>34.47</v>
      </c>
      <c r="AC603">
        <v>0.14000000000000001</v>
      </c>
      <c r="AE603">
        <v>0.19</v>
      </c>
    </row>
    <row r="604" spans="1:32">
      <c r="A604" t="s">
        <v>695</v>
      </c>
      <c r="H604">
        <v>40.200000000000003</v>
      </c>
      <c r="I604">
        <v>3.8</v>
      </c>
      <c r="K604">
        <v>6.8</v>
      </c>
      <c r="L604">
        <v>27.2</v>
      </c>
      <c r="N604">
        <v>12.9</v>
      </c>
      <c r="P604">
        <v>4.5</v>
      </c>
      <c r="AC604">
        <v>4.5999999999999996</v>
      </c>
    </row>
    <row r="605" spans="1:32">
      <c r="A605" t="s">
        <v>696</v>
      </c>
      <c r="H605">
        <v>34.200000000000003</v>
      </c>
      <c r="I605">
        <v>2.56</v>
      </c>
      <c r="K605">
        <v>5.03</v>
      </c>
      <c r="L605">
        <v>22.36</v>
      </c>
      <c r="N605">
        <v>9.99</v>
      </c>
      <c r="P605">
        <v>3.88</v>
      </c>
      <c r="AC605">
        <v>21.98</v>
      </c>
    </row>
    <row r="606" spans="1:32">
      <c r="A606" t="s">
        <v>697</v>
      </c>
      <c r="H606">
        <v>58.44</v>
      </c>
      <c r="J606">
        <v>6.57</v>
      </c>
      <c r="K606">
        <v>5.99</v>
      </c>
      <c r="L606">
        <v>9.68</v>
      </c>
      <c r="N606">
        <v>11.78</v>
      </c>
      <c r="P606">
        <v>5.37</v>
      </c>
      <c r="AC606">
        <v>2.17</v>
      </c>
    </row>
    <row r="607" spans="1:32">
      <c r="A607" t="s">
        <v>698</v>
      </c>
      <c r="S607">
        <v>7.47</v>
      </c>
      <c r="U607">
        <v>4.41</v>
      </c>
      <c r="V607">
        <v>23.65</v>
      </c>
      <c r="Z607">
        <v>64.47</v>
      </c>
    </row>
    <row r="608" spans="1:32">
      <c r="A608" t="s">
        <v>699</v>
      </c>
      <c r="AC608">
        <v>5.3</v>
      </c>
      <c r="AF608">
        <v>94.7</v>
      </c>
    </row>
    <row r="609" spans="1:29">
      <c r="A609" t="s">
        <v>700</v>
      </c>
      <c r="H609">
        <v>53.8</v>
      </c>
      <c r="I609">
        <v>2.1</v>
      </c>
      <c r="J609">
        <v>4.3</v>
      </c>
      <c r="K609">
        <v>11.4</v>
      </c>
      <c r="L609">
        <v>12</v>
      </c>
      <c r="N609">
        <v>7.4</v>
      </c>
      <c r="P609">
        <v>7.3</v>
      </c>
      <c r="AC609">
        <v>1.7</v>
      </c>
    </row>
    <row r="610" spans="1:29">
      <c r="A610" t="s">
        <v>701</v>
      </c>
      <c r="AC610">
        <v>100</v>
      </c>
    </row>
    <row r="611" spans="1:29">
      <c r="A611" t="s">
        <v>702</v>
      </c>
      <c r="G611">
        <v>10</v>
      </c>
      <c r="J611">
        <v>68</v>
      </c>
      <c r="M611">
        <v>3.6</v>
      </c>
      <c r="O611">
        <v>6.9</v>
      </c>
      <c r="P611">
        <v>11.5</v>
      </c>
    </row>
    <row r="612" spans="1:29">
      <c r="A612" t="s">
        <v>703</v>
      </c>
      <c r="L612">
        <v>96.9</v>
      </c>
      <c r="P612">
        <v>3.1</v>
      </c>
    </row>
    <row r="613" spans="1:29">
      <c r="A613" t="s">
        <v>704</v>
      </c>
      <c r="K613">
        <v>98.9</v>
      </c>
      <c r="AC613">
        <v>1.1000000000000001</v>
      </c>
    </row>
    <row r="614" spans="1:29">
      <c r="A614" t="s">
        <v>705</v>
      </c>
      <c r="I614">
        <v>100</v>
      </c>
    </row>
    <row r="615" spans="1:29">
      <c r="A615" t="s">
        <v>706</v>
      </c>
      <c r="L615">
        <v>1.03</v>
      </c>
      <c r="N615">
        <v>98.97</v>
      </c>
    </row>
    <row r="616" spans="1:29">
      <c r="A616" t="s">
        <v>707</v>
      </c>
      <c r="H616">
        <v>99.8</v>
      </c>
      <c r="N616">
        <v>0.2</v>
      </c>
    </row>
    <row r="617" spans="1:29">
      <c r="A617" t="s">
        <v>708</v>
      </c>
      <c r="H617">
        <v>62.5</v>
      </c>
      <c r="I617">
        <v>3.7</v>
      </c>
      <c r="K617">
        <v>8.6</v>
      </c>
      <c r="L617">
        <v>11.7</v>
      </c>
      <c r="N617">
        <v>7.5</v>
      </c>
      <c r="P617">
        <v>6</v>
      </c>
    </row>
    <row r="618" spans="1:29">
      <c r="A618" t="s">
        <v>709</v>
      </c>
      <c r="K618">
        <v>98.9</v>
      </c>
      <c r="AC618">
        <v>1.1000000000000001</v>
      </c>
    </row>
    <row r="619" spans="1:29">
      <c r="A619" t="s">
        <v>710</v>
      </c>
      <c r="K619">
        <v>96.8</v>
      </c>
      <c r="AC619">
        <v>3.2</v>
      </c>
    </row>
    <row r="620" spans="1:29">
      <c r="A620" t="s">
        <v>711</v>
      </c>
      <c r="H620">
        <v>3.26</v>
      </c>
      <c r="L620">
        <v>3.73</v>
      </c>
      <c r="N620">
        <v>59.61</v>
      </c>
      <c r="Z620">
        <v>33</v>
      </c>
      <c r="AC620">
        <v>0.4</v>
      </c>
    </row>
    <row r="621" spans="1:29">
      <c r="A621" t="s">
        <v>712</v>
      </c>
      <c r="AC621">
        <v>100</v>
      </c>
    </row>
    <row r="622" spans="1:29">
      <c r="A622" t="s">
        <v>713</v>
      </c>
      <c r="H622">
        <v>5.08</v>
      </c>
      <c r="L622">
        <v>6</v>
      </c>
      <c r="N622">
        <v>86.98</v>
      </c>
      <c r="AC622">
        <v>1.94</v>
      </c>
    </row>
    <row r="623" spans="1:29">
      <c r="A623" t="s">
        <v>714</v>
      </c>
      <c r="H623">
        <v>20.7</v>
      </c>
      <c r="I623">
        <v>5.57</v>
      </c>
      <c r="J623">
        <v>3.55</v>
      </c>
      <c r="K623">
        <v>15.17</v>
      </c>
      <c r="L623">
        <v>11.55</v>
      </c>
      <c r="N623">
        <v>31.07</v>
      </c>
      <c r="P623">
        <v>11.51</v>
      </c>
      <c r="AC623">
        <v>0.88</v>
      </c>
    </row>
    <row r="624" spans="1:29">
      <c r="A624" t="s">
        <v>715</v>
      </c>
      <c r="H624">
        <v>1.7</v>
      </c>
      <c r="L624">
        <v>6.8</v>
      </c>
      <c r="N624">
        <v>91.2</v>
      </c>
      <c r="AC624">
        <v>0.3</v>
      </c>
    </row>
    <row r="625" spans="1:32">
      <c r="A625" t="s">
        <v>716</v>
      </c>
      <c r="S625">
        <v>0.43</v>
      </c>
      <c r="V625">
        <v>67.36</v>
      </c>
      <c r="Z625">
        <v>30.9</v>
      </c>
      <c r="AC625">
        <v>1.31</v>
      </c>
    </row>
    <row r="626" spans="1:32">
      <c r="A626" t="s">
        <v>717</v>
      </c>
      <c r="S626">
        <v>0.44</v>
      </c>
      <c r="U626">
        <v>0.15</v>
      </c>
      <c r="V626">
        <v>74.19</v>
      </c>
      <c r="Z626">
        <v>25.22</v>
      </c>
    </row>
    <row r="627" spans="1:32">
      <c r="A627" t="s">
        <v>718</v>
      </c>
      <c r="B627">
        <v>0.1</v>
      </c>
      <c r="D627">
        <v>12.4</v>
      </c>
      <c r="H627">
        <v>26.3</v>
      </c>
      <c r="I627">
        <v>1.6</v>
      </c>
      <c r="K627">
        <v>5.2</v>
      </c>
      <c r="L627">
        <v>11</v>
      </c>
      <c r="N627">
        <v>26.6</v>
      </c>
      <c r="O627">
        <v>4.5999999999999996</v>
      </c>
      <c r="AC627">
        <v>11.3</v>
      </c>
      <c r="AE627">
        <v>-8</v>
      </c>
      <c r="AF627">
        <v>8.9</v>
      </c>
    </row>
    <row r="628" spans="1:32">
      <c r="A628" t="s">
        <v>719</v>
      </c>
      <c r="D628">
        <v>14.7</v>
      </c>
      <c r="H628">
        <v>28.2</v>
      </c>
      <c r="I628">
        <v>2.4</v>
      </c>
      <c r="K628">
        <v>5.4</v>
      </c>
      <c r="L628">
        <v>9.3000000000000007</v>
      </c>
      <c r="N628">
        <v>29.7</v>
      </c>
      <c r="O628">
        <v>2.6</v>
      </c>
      <c r="AC628">
        <v>5.4</v>
      </c>
      <c r="AF628">
        <v>7.5</v>
      </c>
    </row>
    <row r="629" spans="1:32">
      <c r="A629" t="s">
        <v>720</v>
      </c>
      <c r="B629">
        <v>-0.04</v>
      </c>
      <c r="D629">
        <v>5.14</v>
      </c>
      <c r="H629">
        <v>10.98</v>
      </c>
      <c r="I629">
        <v>0.4</v>
      </c>
      <c r="K629">
        <v>2.2599999999999998</v>
      </c>
      <c r="L629">
        <v>2.61</v>
      </c>
      <c r="N629">
        <v>6.87</v>
      </c>
      <c r="V629">
        <v>39.94</v>
      </c>
      <c r="Z629">
        <v>5.82</v>
      </c>
      <c r="AC629">
        <v>25</v>
      </c>
      <c r="AF629">
        <v>3</v>
      </c>
    </row>
    <row r="630" spans="1:32">
      <c r="A630" t="s">
        <v>721</v>
      </c>
      <c r="B630">
        <v>-0.01</v>
      </c>
      <c r="D630">
        <v>15.11</v>
      </c>
      <c r="H630">
        <v>22.51</v>
      </c>
      <c r="I630">
        <v>2.02</v>
      </c>
      <c r="K630">
        <v>4.2</v>
      </c>
      <c r="L630">
        <v>6.59</v>
      </c>
      <c r="N630">
        <v>23.78</v>
      </c>
      <c r="O630">
        <v>1.17</v>
      </c>
      <c r="V630">
        <v>8.1300000000000008</v>
      </c>
      <c r="Z630">
        <v>3.65</v>
      </c>
      <c r="AC630">
        <v>12.08</v>
      </c>
      <c r="AF630">
        <v>7.9</v>
      </c>
    </row>
    <row r="631" spans="1:32">
      <c r="A631" t="s">
        <v>722</v>
      </c>
      <c r="B631">
        <v>-0.01</v>
      </c>
      <c r="D631">
        <v>10.15</v>
      </c>
      <c r="H631">
        <v>16.690000000000001</v>
      </c>
      <c r="I631">
        <v>1.27</v>
      </c>
      <c r="K631">
        <v>3.06</v>
      </c>
      <c r="L631">
        <v>4.67</v>
      </c>
      <c r="N631">
        <v>17.78</v>
      </c>
      <c r="V631">
        <v>30.04</v>
      </c>
      <c r="Z631">
        <v>5.74</v>
      </c>
      <c r="AC631">
        <v>12.81</v>
      </c>
      <c r="AF631">
        <v>3</v>
      </c>
    </row>
    <row r="632" spans="1:32">
      <c r="A632" t="s">
        <v>723</v>
      </c>
      <c r="N632">
        <v>8.6999999999999993</v>
      </c>
      <c r="P632">
        <v>16.399999999999999</v>
      </c>
      <c r="Z632">
        <v>55</v>
      </c>
      <c r="AC632">
        <v>15.7</v>
      </c>
      <c r="AE632">
        <v>4.2</v>
      </c>
    </row>
    <row r="633" spans="1:32">
      <c r="A633" t="s">
        <v>724</v>
      </c>
      <c r="B633">
        <v>-0.1</v>
      </c>
      <c r="D633">
        <v>3</v>
      </c>
      <c r="H633">
        <v>5.0999999999999996</v>
      </c>
      <c r="I633">
        <v>0.2</v>
      </c>
      <c r="K633">
        <v>2.2000000000000002</v>
      </c>
      <c r="L633">
        <v>2.7</v>
      </c>
      <c r="N633">
        <v>6.3</v>
      </c>
      <c r="O633">
        <v>0.8</v>
      </c>
      <c r="V633">
        <v>39</v>
      </c>
      <c r="Z633">
        <v>7.8</v>
      </c>
      <c r="AC633">
        <v>28.9</v>
      </c>
      <c r="AF633">
        <v>4.0999999999999996</v>
      </c>
    </row>
    <row r="634" spans="1:32">
      <c r="A634" t="s">
        <v>725</v>
      </c>
      <c r="D634">
        <v>12.1</v>
      </c>
      <c r="H634">
        <v>17</v>
      </c>
      <c r="I634">
        <v>1.4</v>
      </c>
      <c r="K634">
        <v>4.3</v>
      </c>
      <c r="L634">
        <v>7.8</v>
      </c>
      <c r="N634">
        <v>21.9</v>
      </c>
      <c r="O634">
        <v>3.2</v>
      </c>
      <c r="V634">
        <v>11.3</v>
      </c>
      <c r="Z634">
        <v>2.5</v>
      </c>
      <c r="AC634">
        <v>20.95</v>
      </c>
      <c r="AF634">
        <v>9.1999999999999993</v>
      </c>
    </row>
    <row r="635" spans="1:32">
      <c r="A635" t="s">
        <v>726</v>
      </c>
      <c r="C635">
        <v>6.98</v>
      </c>
      <c r="N635">
        <v>13.47</v>
      </c>
      <c r="P635">
        <v>9.65</v>
      </c>
      <c r="Z635">
        <v>57.39</v>
      </c>
      <c r="AC635">
        <v>12.23</v>
      </c>
      <c r="AE635">
        <v>0.28000000000000003</v>
      </c>
    </row>
    <row r="636" spans="1:32">
      <c r="A636" t="s">
        <v>727</v>
      </c>
      <c r="N636">
        <v>13</v>
      </c>
      <c r="P636">
        <v>21.4</v>
      </c>
      <c r="Z636">
        <v>51.5</v>
      </c>
      <c r="AC636">
        <v>8.4</v>
      </c>
      <c r="AE636">
        <v>5.5</v>
      </c>
      <c r="AF636">
        <v>0.2</v>
      </c>
    </row>
    <row r="637" spans="1:32">
      <c r="A637" t="s">
        <v>728</v>
      </c>
      <c r="D637">
        <v>14.6</v>
      </c>
      <c r="H637">
        <v>25.5</v>
      </c>
      <c r="I637">
        <v>1.5</v>
      </c>
      <c r="K637">
        <v>5</v>
      </c>
      <c r="L637">
        <v>7.9</v>
      </c>
      <c r="N637">
        <v>29.3</v>
      </c>
      <c r="O637">
        <v>4.2</v>
      </c>
      <c r="AC637">
        <v>0.2</v>
      </c>
      <c r="AE637">
        <v>2.9</v>
      </c>
      <c r="AF637">
        <v>8.9</v>
      </c>
    </row>
    <row r="638" spans="1:32">
      <c r="A638" t="s">
        <v>729</v>
      </c>
      <c r="D638">
        <v>3.6</v>
      </c>
      <c r="H638">
        <v>5.6</v>
      </c>
      <c r="I638">
        <v>0.4</v>
      </c>
      <c r="K638">
        <v>1.5</v>
      </c>
      <c r="L638">
        <v>2.1</v>
      </c>
      <c r="N638">
        <v>8.3000000000000007</v>
      </c>
      <c r="O638">
        <v>0.9</v>
      </c>
      <c r="V638">
        <v>22</v>
      </c>
      <c r="Z638">
        <v>28.4</v>
      </c>
      <c r="AC638">
        <v>26.1</v>
      </c>
      <c r="AF638">
        <v>2.4</v>
      </c>
    </row>
    <row r="639" spans="1:32">
      <c r="A639" t="s">
        <v>730</v>
      </c>
      <c r="D639">
        <v>9.8000000000000007</v>
      </c>
      <c r="H639">
        <v>17.3</v>
      </c>
      <c r="I639">
        <v>2.2000000000000002</v>
      </c>
      <c r="K639">
        <v>4.8</v>
      </c>
      <c r="L639">
        <v>5.9</v>
      </c>
      <c r="N639">
        <v>22</v>
      </c>
      <c r="O639">
        <v>1.4</v>
      </c>
      <c r="V639">
        <v>12.7</v>
      </c>
      <c r="Z639">
        <v>6.9</v>
      </c>
      <c r="AC639">
        <v>15.2</v>
      </c>
      <c r="AF639">
        <v>11</v>
      </c>
    </row>
    <row r="640" spans="1:32">
      <c r="A640" t="s">
        <v>731</v>
      </c>
      <c r="D640">
        <v>6.5</v>
      </c>
      <c r="H640">
        <v>10.4</v>
      </c>
      <c r="I640">
        <v>0.9</v>
      </c>
      <c r="K640">
        <v>3</v>
      </c>
      <c r="L640">
        <v>3.7</v>
      </c>
      <c r="N640">
        <v>16.7</v>
      </c>
      <c r="O640">
        <v>1</v>
      </c>
      <c r="V640">
        <v>25.4</v>
      </c>
      <c r="Z640">
        <v>13.4</v>
      </c>
      <c r="AC640">
        <v>20.9</v>
      </c>
      <c r="AF640">
        <v>4</v>
      </c>
    </row>
    <row r="641" spans="1:33">
      <c r="A641" t="s">
        <v>732</v>
      </c>
      <c r="D641">
        <v>9.3000000000000007</v>
      </c>
      <c r="H641">
        <v>13.4</v>
      </c>
      <c r="I641">
        <v>1</v>
      </c>
      <c r="K641">
        <v>2.8</v>
      </c>
      <c r="L641">
        <v>3.4</v>
      </c>
      <c r="N641">
        <v>17.8</v>
      </c>
      <c r="O641">
        <v>1.1000000000000001</v>
      </c>
      <c r="V641">
        <v>31</v>
      </c>
      <c r="Z641">
        <v>6.6</v>
      </c>
      <c r="AC641">
        <v>20.9</v>
      </c>
      <c r="AF641">
        <v>4</v>
      </c>
    </row>
    <row r="642" spans="1:33">
      <c r="A642" t="s">
        <v>733</v>
      </c>
      <c r="H642">
        <v>59.1</v>
      </c>
      <c r="I642">
        <v>4.5999999999999996</v>
      </c>
      <c r="K642">
        <v>8.6999999999999993</v>
      </c>
      <c r="L642">
        <v>14.9</v>
      </c>
      <c r="N642">
        <v>6.7</v>
      </c>
      <c r="O642">
        <v>6.2</v>
      </c>
    </row>
    <row r="643" spans="1:33">
      <c r="A643" t="s">
        <v>734</v>
      </c>
      <c r="G643">
        <v>0.16</v>
      </c>
      <c r="H643">
        <v>12.87</v>
      </c>
      <c r="I643">
        <v>0.27</v>
      </c>
      <c r="L643">
        <v>7.2</v>
      </c>
      <c r="N643">
        <v>89.47</v>
      </c>
      <c r="P643">
        <v>-1.73</v>
      </c>
    </row>
    <row r="644" spans="1:33">
      <c r="A644" t="s">
        <v>735</v>
      </c>
      <c r="S644">
        <v>2.7</v>
      </c>
      <c r="U644">
        <v>1.1200000000000001</v>
      </c>
      <c r="V644">
        <v>50.68</v>
      </c>
      <c r="Z644">
        <v>44.38</v>
      </c>
      <c r="AC644">
        <v>1.1200000000000001</v>
      </c>
    </row>
    <row r="645" spans="1:33">
      <c r="A645" t="s">
        <v>736</v>
      </c>
      <c r="B645">
        <v>9.6999999999999993</v>
      </c>
      <c r="D645">
        <v>6</v>
      </c>
      <c r="H645">
        <v>12.9</v>
      </c>
      <c r="I645">
        <v>15</v>
      </c>
      <c r="L645">
        <v>22.4</v>
      </c>
      <c r="N645">
        <v>14.5</v>
      </c>
      <c r="O645">
        <v>7.3</v>
      </c>
      <c r="P645">
        <v>2.2000000000000002</v>
      </c>
      <c r="V645">
        <v>7</v>
      </c>
      <c r="Z645">
        <v>0.6</v>
      </c>
      <c r="AC645">
        <v>2.4</v>
      </c>
    </row>
    <row r="646" spans="1:33">
      <c r="A646" t="s">
        <v>737</v>
      </c>
      <c r="B646">
        <v>3.9</v>
      </c>
      <c r="D646">
        <v>1</v>
      </c>
      <c r="H646">
        <v>16.100000000000001</v>
      </c>
      <c r="I646">
        <v>18.7</v>
      </c>
      <c r="L646">
        <v>27.6</v>
      </c>
      <c r="N646">
        <v>18.399999999999999</v>
      </c>
      <c r="O646">
        <v>9.1999999999999993</v>
      </c>
      <c r="P646">
        <v>2.8</v>
      </c>
      <c r="AC646">
        <v>0.4</v>
      </c>
      <c r="AE646">
        <v>1.9</v>
      </c>
    </row>
    <row r="647" spans="1:33">
      <c r="A647" t="s">
        <v>738</v>
      </c>
      <c r="B647">
        <v>9.9</v>
      </c>
      <c r="D647">
        <v>8.1</v>
      </c>
      <c r="H647">
        <v>8.3000000000000007</v>
      </c>
      <c r="I647">
        <v>9.6999999999999993</v>
      </c>
      <c r="L647">
        <v>14.6</v>
      </c>
      <c r="N647">
        <v>9.1999999999999993</v>
      </c>
      <c r="O647">
        <v>4.8</v>
      </c>
      <c r="P647">
        <v>1.4</v>
      </c>
      <c r="V647">
        <v>27.7</v>
      </c>
      <c r="Z647">
        <v>2.4</v>
      </c>
      <c r="AC647">
        <v>3.9</v>
      </c>
    </row>
    <row r="648" spans="1:33">
      <c r="A648" t="s">
        <v>739</v>
      </c>
      <c r="H648">
        <v>4.97</v>
      </c>
      <c r="L648">
        <v>3.17</v>
      </c>
      <c r="N648">
        <v>87.53</v>
      </c>
      <c r="P648">
        <v>0.03</v>
      </c>
      <c r="AC648">
        <v>4.3</v>
      </c>
    </row>
    <row r="649" spans="1:33">
      <c r="A649" t="s">
        <v>740</v>
      </c>
      <c r="N649">
        <v>99.4</v>
      </c>
      <c r="AC649">
        <v>0.6</v>
      </c>
    </row>
    <row r="650" spans="1:33">
      <c r="A650" t="s">
        <v>741</v>
      </c>
      <c r="H650">
        <v>5.64</v>
      </c>
      <c r="L650">
        <v>2.99</v>
      </c>
      <c r="N650">
        <v>87.98</v>
      </c>
      <c r="P650">
        <v>0.02</v>
      </c>
      <c r="AC650">
        <v>3.37</v>
      </c>
    </row>
    <row r="651" spans="1:33">
      <c r="A651" t="s">
        <v>742</v>
      </c>
      <c r="H651">
        <v>2.4</v>
      </c>
      <c r="I651">
        <v>0.3</v>
      </c>
      <c r="L651">
        <v>11.4</v>
      </c>
      <c r="N651">
        <v>82.2</v>
      </c>
      <c r="P651">
        <v>-0.3</v>
      </c>
      <c r="AC651">
        <v>4</v>
      </c>
    </row>
    <row r="652" spans="1:33">
      <c r="A652" t="s">
        <v>743</v>
      </c>
      <c r="H652">
        <v>20.309999999999999</v>
      </c>
      <c r="I652">
        <v>5.65</v>
      </c>
      <c r="J652">
        <v>3.68</v>
      </c>
      <c r="K652">
        <v>15.16</v>
      </c>
      <c r="L652">
        <v>12.03</v>
      </c>
      <c r="N652">
        <v>31.27</v>
      </c>
      <c r="P652">
        <v>11.27</v>
      </c>
      <c r="AC652">
        <v>0.63</v>
      </c>
    </row>
    <row r="653" spans="1:33">
      <c r="A653" t="s">
        <v>744</v>
      </c>
      <c r="AG653">
        <v>100</v>
      </c>
    </row>
    <row r="654" spans="1:33">
      <c r="A654" t="s">
        <v>745</v>
      </c>
      <c r="AC654">
        <v>1.5</v>
      </c>
      <c r="AF654">
        <v>98.5</v>
      </c>
    </row>
    <row r="655" spans="1:33">
      <c r="A655" t="s">
        <v>746</v>
      </c>
      <c r="S655">
        <v>26.1</v>
      </c>
      <c r="Z655">
        <v>67.400000000000006</v>
      </c>
      <c r="AC655">
        <v>6.5</v>
      </c>
    </row>
    <row r="656" spans="1:33">
      <c r="A656" t="s">
        <v>747</v>
      </c>
      <c r="D656">
        <v>95.1</v>
      </c>
      <c r="AC656">
        <v>4.9000000000000004</v>
      </c>
    </row>
    <row r="657" spans="1:33">
      <c r="A657" t="s">
        <v>748</v>
      </c>
      <c r="G657">
        <v>4.41</v>
      </c>
      <c r="H657">
        <v>58.47</v>
      </c>
      <c r="I657">
        <v>9.1</v>
      </c>
      <c r="J657">
        <v>5.0999999999999996</v>
      </c>
      <c r="K657">
        <v>4.3</v>
      </c>
      <c r="L657">
        <v>9.6300000000000008</v>
      </c>
      <c r="N657">
        <v>7.78</v>
      </c>
      <c r="AC657">
        <v>1.21</v>
      </c>
    </row>
    <row r="658" spans="1:33">
      <c r="A658" t="s">
        <v>749</v>
      </c>
      <c r="AC658">
        <v>1</v>
      </c>
      <c r="AF658">
        <v>99</v>
      </c>
    </row>
    <row r="659" spans="1:33">
      <c r="A659" t="s">
        <v>750</v>
      </c>
      <c r="D659">
        <v>96.9</v>
      </c>
      <c r="AC659">
        <v>3.1</v>
      </c>
    </row>
    <row r="660" spans="1:33">
      <c r="A660" t="s">
        <v>751</v>
      </c>
      <c r="I660">
        <v>15.8</v>
      </c>
      <c r="J660">
        <v>83.2</v>
      </c>
      <c r="AC660">
        <v>1</v>
      </c>
    </row>
    <row r="661" spans="1:33">
      <c r="A661" t="s">
        <v>752</v>
      </c>
      <c r="AG661">
        <v>100</v>
      </c>
    </row>
    <row r="662" spans="1:33">
      <c r="A662" t="s">
        <v>753</v>
      </c>
      <c r="P662">
        <v>11.87</v>
      </c>
      <c r="Z662">
        <v>48.51</v>
      </c>
      <c r="AC662">
        <v>9.75</v>
      </c>
      <c r="AE662">
        <v>29.87</v>
      </c>
    </row>
    <row r="663" spans="1:33">
      <c r="A663" t="s">
        <v>754</v>
      </c>
      <c r="P663">
        <v>42.11</v>
      </c>
      <c r="Z663">
        <v>28.14</v>
      </c>
      <c r="AC663">
        <v>2.83</v>
      </c>
      <c r="AE663">
        <v>26.92</v>
      </c>
    </row>
    <row r="664" spans="1:33">
      <c r="A664" t="s">
        <v>755</v>
      </c>
      <c r="P664">
        <v>61.21</v>
      </c>
      <c r="Z664">
        <v>8.18</v>
      </c>
      <c r="AC664">
        <v>5.35</v>
      </c>
      <c r="AE664">
        <v>25.26</v>
      </c>
    </row>
    <row r="665" spans="1:33">
      <c r="A665" t="s">
        <v>756</v>
      </c>
      <c r="P665">
        <v>69.95</v>
      </c>
      <c r="Z665">
        <v>14.09</v>
      </c>
      <c r="AC665">
        <v>3.62</v>
      </c>
      <c r="AE665">
        <v>12.34</v>
      </c>
    </row>
    <row r="666" spans="1:33">
      <c r="A666" t="s">
        <v>757</v>
      </c>
      <c r="D666">
        <v>4.3099999999999996</v>
      </c>
      <c r="P666">
        <v>56.13</v>
      </c>
      <c r="Z666">
        <v>7.68</v>
      </c>
      <c r="AC666">
        <v>0.98</v>
      </c>
      <c r="AE666">
        <v>20.93</v>
      </c>
      <c r="AF666">
        <v>9.9700000000000006</v>
      </c>
    </row>
    <row r="667" spans="1:33">
      <c r="A667" t="s">
        <v>758</v>
      </c>
      <c r="C667">
        <v>13.42</v>
      </c>
      <c r="D667">
        <v>2.3199999999999998</v>
      </c>
      <c r="P667">
        <v>66.75</v>
      </c>
      <c r="AC667">
        <v>0.1</v>
      </c>
      <c r="AF667">
        <v>17.41</v>
      </c>
    </row>
    <row r="668" spans="1:33">
      <c r="A668" t="s">
        <v>759</v>
      </c>
      <c r="C668">
        <v>26.76</v>
      </c>
      <c r="D668">
        <v>1.55</v>
      </c>
      <c r="P668">
        <v>33.549999999999997</v>
      </c>
      <c r="Z668">
        <v>6.75</v>
      </c>
      <c r="AC668">
        <v>5.88</v>
      </c>
      <c r="AF668">
        <v>25.51</v>
      </c>
    </row>
    <row r="669" spans="1:33">
      <c r="A669" t="s">
        <v>760</v>
      </c>
      <c r="C669">
        <v>21.94</v>
      </c>
      <c r="D669">
        <v>1.63</v>
      </c>
      <c r="P669">
        <v>30.45</v>
      </c>
      <c r="Z669">
        <v>10.41</v>
      </c>
      <c r="AC669">
        <v>3.03</v>
      </c>
      <c r="AF669">
        <v>32.54</v>
      </c>
    </row>
    <row r="670" spans="1:33">
      <c r="A670" t="s">
        <v>761</v>
      </c>
      <c r="C670">
        <v>3.6</v>
      </c>
      <c r="P670">
        <v>53.44</v>
      </c>
      <c r="Z670">
        <v>27.08</v>
      </c>
      <c r="AC670">
        <v>7.21</v>
      </c>
      <c r="AF670">
        <v>8.67</v>
      </c>
    </row>
    <row r="671" spans="1:33">
      <c r="A671" t="s">
        <v>762</v>
      </c>
      <c r="C671">
        <v>7.97</v>
      </c>
      <c r="P671">
        <v>32.770000000000003</v>
      </c>
      <c r="Z671">
        <v>37.549999999999997</v>
      </c>
      <c r="AC671">
        <v>11.28</v>
      </c>
      <c r="AF671">
        <v>10.43</v>
      </c>
    </row>
    <row r="672" spans="1:33">
      <c r="A672" t="s">
        <v>763</v>
      </c>
      <c r="D672">
        <v>1.05</v>
      </c>
      <c r="P672">
        <v>97.87</v>
      </c>
      <c r="AC672">
        <v>1.08</v>
      </c>
    </row>
    <row r="673" spans="1:33">
      <c r="A673" t="s">
        <v>764</v>
      </c>
      <c r="C673">
        <v>3.52</v>
      </c>
      <c r="P673">
        <v>81.209999999999994</v>
      </c>
      <c r="Z673">
        <v>14.09</v>
      </c>
      <c r="AC673">
        <v>1.18</v>
      </c>
    </row>
    <row r="674" spans="1:33">
      <c r="A674" t="s">
        <v>765</v>
      </c>
      <c r="P674">
        <v>51.72</v>
      </c>
      <c r="Z674">
        <v>28.9</v>
      </c>
      <c r="AC674">
        <v>8.6199999999999992</v>
      </c>
      <c r="AF674">
        <v>10.76</v>
      </c>
    </row>
    <row r="675" spans="1:33">
      <c r="A675" t="s">
        <v>766</v>
      </c>
      <c r="C675">
        <v>3.43</v>
      </c>
      <c r="D675">
        <v>1.08</v>
      </c>
      <c r="P675">
        <v>83.85</v>
      </c>
      <c r="Z675">
        <v>7.37</v>
      </c>
      <c r="AC675">
        <v>1.35</v>
      </c>
      <c r="AF675">
        <v>2.92</v>
      </c>
    </row>
    <row r="676" spans="1:33">
      <c r="A676" t="s">
        <v>767</v>
      </c>
      <c r="H676">
        <v>13.04</v>
      </c>
      <c r="K676">
        <v>5.37</v>
      </c>
      <c r="L676">
        <v>7.47</v>
      </c>
      <c r="N676">
        <v>39.270000000000003</v>
      </c>
      <c r="P676">
        <v>33.57</v>
      </c>
      <c r="AC676">
        <v>1.28</v>
      </c>
    </row>
    <row r="677" spans="1:33">
      <c r="A677" t="s">
        <v>768</v>
      </c>
      <c r="H677">
        <v>6.73</v>
      </c>
      <c r="I677">
        <v>11.56</v>
      </c>
      <c r="L677">
        <v>10.52</v>
      </c>
      <c r="N677">
        <v>24.29</v>
      </c>
      <c r="O677">
        <v>13.05</v>
      </c>
      <c r="P677">
        <v>26.81</v>
      </c>
      <c r="V677">
        <v>2.94</v>
      </c>
      <c r="AC677">
        <v>4.0999999999999996</v>
      </c>
    </row>
    <row r="678" spans="1:33">
      <c r="A678" t="s">
        <v>769</v>
      </c>
      <c r="AG678">
        <v>100</v>
      </c>
    </row>
    <row r="679" spans="1:33">
      <c r="A679" t="s">
        <v>770</v>
      </c>
      <c r="V679">
        <v>25.35</v>
      </c>
      <c r="X679">
        <v>6.12</v>
      </c>
      <c r="Z679">
        <v>36.47</v>
      </c>
      <c r="AC679">
        <v>8.8699999999999992</v>
      </c>
      <c r="AE679">
        <v>23.19</v>
      </c>
    </row>
    <row r="680" spans="1:33">
      <c r="A680" t="s">
        <v>771</v>
      </c>
      <c r="P680">
        <v>97.82</v>
      </c>
      <c r="AC680">
        <v>2.1800000000000002</v>
      </c>
    </row>
    <row r="681" spans="1:33">
      <c r="A681" t="s">
        <v>772</v>
      </c>
      <c r="N681">
        <v>97.18</v>
      </c>
      <c r="AC681">
        <v>2.82</v>
      </c>
    </row>
    <row r="682" spans="1:33">
      <c r="A682" t="s">
        <v>773</v>
      </c>
      <c r="P682">
        <v>86</v>
      </c>
      <c r="AC682">
        <v>7</v>
      </c>
      <c r="AE682">
        <v>7</v>
      </c>
    </row>
    <row r="683" spans="1:33">
      <c r="A683" t="s">
        <v>774</v>
      </c>
      <c r="D683">
        <v>1.8</v>
      </c>
      <c r="P683">
        <v>46</v>
      </c>
      <c r="Z683">
        <v>7.7</v>
      </c>
      <c r="AC683">
        <v>15.4</v>
      </c>
      <c r="AE683">
        <v>29.1</v>
      </c>
    </row>
    <row r="684" spans="1:33">
      <c r="A684" t="s">
        <v>775</v>
      </c>
      <c r="B684">
        <v>33</v>
      </c>
      <c r="D684">
        <v>7</v>
      </c>
      <c r="N684">
        <v>13</v>
      </c>
      <c r="O684">
        <v>7</v>
      </c>
      <c r="P684">
        <v>22</v>
      </c>
      <c r="Z684">
        <v>8</v>
      </c>
      <c r="AF684">
        <v>10</v>
      </c>
    </row>
    <row r="685" spans="1:33">
      <c r="A685" t="s">
        <v>776</v>
      </c>
      <c r="F685">
        <v>1.6</v>
      </c>
      <c r="I685">
        <v>59.1</v>
      </c>
      <c r="L685">
        <v>6.7</v>
      </c>
      <c r="P685">
        <v>26.7</v>
      </c>
      <c r="R685">
        <v>2.2999999999999998</v>
      </c>
      <c r="AC685">
        <v>2.6</v>
      </c>
      <c r="AE685">
        <v>1</v>
      </c>
    </row>
    <row r="686" spans="1:33">
      <c r="A686" t="s">
        <v>777</v>
      </c>
      <c r="N686">
        <v>95</v>
      </c>
      <c r="AC686">
        <v>5</v>
      </c>
    </row>
    <row r="687" spans="1:33">
      <c r="A687" t="s">
        <v>778</v>
      </c>
      <c r="B687">
        <v>1</v>
      </c>
      <c r="P687">
        <v>27</v>
      </c>
      <c r="R687">
        <v>4</v>
      </c>
      <c r="Z687">
        <v>57</v>
      </c>
      <c r="AC687">
        <v>2</v>
      </c>
      <c r="AE687">
        <v>9</v>
      </c>
    </row>
    <row r="688" spans="1:33">
      <c r="A688" t="s">
        <v>779</v>
      </c>
      <c r="H688">
        <v>26.8</v>
      </c>
      <c r="I688">
        <v>3.2</v>
      </c>
      <c r="K688">
        <v>2.5</v>
      </c>
      <c r="L688">
        <v>9.8000000000000007</v>
      </c>
      <c r="N688">
        <v>55.5</v>
      </c>
      <c r="O688">
        <v>1</v>
      </c>
      <c r="AC688">
        <v>1.2</v>
      </c>
    </row>
    <row r="689" spans="1:33">
      <c r="A689" t="s">
        <v>780</v>
      </c>
      <c r="H689">
        <v>3.74</v>
      </c>
      <c r="L689">
        <v>7.35</v>
      </c>
      <c r="N689">
        <v>78.489999999999995</v>
      </c>
      <c r="AC689">
        <v>6.35</v>
      </c>
      <c r="AE689">
        <v>2.84</v>
      </c>
      <c r="AF689">
        <v>1.23</v>
      </c>
    </row>
    <row r="690" spans="1:33">
      <c r="A690" t="s">
        <v>781</v>
      </c>
      <c r="H690">
        <v>9</v>
      </c>
      <c r="N690">
        <v>15</v>
      </c>
      <c r="W690">
        <v>23</v>
      </c>
      <c r="X690">
        <v>23</v>
      </c>
      <c r="Y690">
        <v>7</v>
      </c>
      <c r="Z690">
        <v>10</v>
      </c>
      <c r="AC690">
        <v>10</v>
      </c>
      <c r="AF690">
        <v>3</v>
      </c>
    </row>
    <row r="691" spans="1:33">
      <c r="A691" t="s">
        <v>782</v>
      </c>
      <c r="H691">
        <v>9</v>
      </c>
      <c r="K691">
        <v>5</v>
      </c>
      <c r="L691">
        <v>5</v>
      </c>
      <c r="N691">
        <v>22</v>
      </c>
      <c r="W691">
        <v>27</v>
      </c>
      <c r="X691">
        <v>18</v>
      </c>
      <c r="Z691">
        <v>6</v>
      </c>
      <c r="AC691">
        <v>5</v>
      </c>
      <c r="AF691">
        <v>3</v>
      </c>
    </row>
    <row r="692" spans="1:33">
      <c r="A692" t="s">
        <v>783</v>
      </c>
      <c r="H692">
        <v>14</v>
      </c>
      <c r="I692">
        <v>6</v>
      </c>
      <c r="K692">
        <v>5</v>
      </c>
      <c r="L692">
        <v>5</v>
      </c>
      <c r="N692">
        <v>28</v>
      </c>
      <c r="W692">
        <v>24</v>
      </c>
      <c r="X692">
        <v>9</v>
      </c>
      <c r="Z692">
        <v>6</v>
      </c>
      <c r="AF692">
        <v>3</v>
      </c>
    </row>
    <row r="693" spans="1:33">
      <c r="A693" t="s">
        <v>784</v>
      </c>
      <c r="H693">
        <v>9</v>
      </c>
      <c r="I693">
        <v>10</v>
      </c>
      <c r="K693">
        <v>5</v>
      </c>
      <c r="L693">
        <v>5</v>
      </c>
      <c r="N693">
        <v>31</v>
      </c>
      <c r="O693">
        <v>11</v>
      </c>
      <c r="W693">
        <v>19</v>
      </c>
      <c r="X693">
        <v>3</v>
      </c>
      <c r="Z693">
        <v>5</v>
      </c>
      <c r="AF693">
        <v>2</v>
      </c>
    </row>
    <row r="694" spans="1:33">
      <c r="A694" t="s">
        <v>785</v>
      </c>
      <c r="H694">
        <v>7</v>
      </c>
      <c r="I694">
        <v>16</v>
      </c>
      <c r="K694">
        <v>5</v>
      </c>
      <c r="L694">
        <v>5</v>
      </c>
      <c r="N694">
        <v>35</v>
      </c>
      <c r="O694">
        <v>17</v>
      </c>
      <c r="W694">
        <v>5</v>
      </c>
      <c r="X694">
        <v>3</v>
      </c>
      <c r="Z694">
        <v>5</v>
      </c>
      <c r="AF694">
        <v>2</v>
      </c>
    </row>
    <row r="695" spans="1:33">
      <c r="A695" t="s">
        <v>786</v>
      </c>
      <c r="H695">
        <v>5</v>
      </c>
      <c r="I695">
        <v>22</v>
      </c>
      <c r="K695">
        <v>5</v>
      </c>
      <c r="L695">
        <v>5</v>
      </c>
      <c r="N695">
        <v>23</v>
      </c>
      <c r="O695">
        <v>30</v>
      </c>
      <c r="X695">
        <v>3</v>
      </c>
      <c r="Z695">
        <v>5</v>
      </c>
      <c r="AF695">
        <v>2</v>
      </c>
    </row>
    <row r="696" spans="1:33">
      <c r="A696" t="s">
        <v>787</v>
      </c>
      <c r="H696">
        <v>7.1</v>
      </c>
      <c r="I696">
        <v>4.5999999999999996</v>
      </c>
      <c r="L696">
        <v>3.8</v>
      </c>
      <c r="N696">
        <v>10.8</v>
      </c>
      <c r="R696">
        <v>54.1</v>
      </c>
      <c r="AC696">
        <v>19.600000000000001</v>
      </c>
    </row>
    <row r="697" spans="1:33">
      <c r="A697" t="s">
        <v>788</v>
      </c>
      <c r="F697">
        <v>1.8</v>
      </c>
      <c r="L697">
        <v>1</v>
      </c>
      <c r="N697">
        <v>91.9</v>
      </c>
      <c r="P697">
        <v>1.7</v>
      </c>
      <c r="AC697">
        <v>2.4</v>
      </c>
      <c r="AE697">
        <v>1.2</v>
      </c>
    </row>
    <row r="698" spans="1:33">
      <c r="A698" t="s">
        <v>789</v>
      </c>
      <c r="P698">
        <v>47.4</v>
      </c>
      <c r="R698">
        <v>28.6</v>
      </c>
      <c r="AC698">
        <v>14.8</v>
      </c>
      <c r="AE698">
        <v>9.1999999999999993</v>
      </c>
    </row>
    <row r="699" spans="1:33">
      <c r="A699" t="s">
        <v>790</v>
      </c>
      <c r="P699">
        <v>21</v>
      </c>
      <c r="R699">
        <v>53.4</v>
      </c>
      <c r="AC699">
        <v>17.899999999999999</v>
      </c>
      <c r="AE699">
        <v>7.7</v>
      </c>
    </row>
    <row r="700" spans="1:33">
      <c r="A700" t="s">
        <v>791</v>
      </c>
      <c r="P700">
        <v>72.099999999999994</v>
      </c>
      <c r="R700">
        <v>7.8</v>
      </c>
      <c r="AC700">
        <v>15.4</v>
      </c>
      <c r="AE700">
        <v>4.7</v>
      </c>
    </row>
    <row r="701" spans="1:33">
      <c r="A701" t="s">
        <v>792</v>
      </c>
      <c r="P701">
        <v>29.3</v>
      </c>
      <c r="R701">
        <v>52.4</v>
      </c>
      <c r="AC701">
        <v>17.600000000000001</v>
      </c>
      <c r="AE701">
        <v>0.7</v>
      </c>
    </row>
    <row r="702" spans="1:33">
      <c r="A702" t="s">
        <v>793</v>
      </c>
      <c r="AG702">
        <v>100</v>
      </c>
    </row>
    <row r="703" spans="1:33">
      <c r="A703" t="s">
        <v>794</v>
      </c>
      <c r="N703">
        <v>22.82</v>
      </c>
      <c r="P703">
        <v>22.95</v>
      </c>
      <c r="V703">
        <v>21.03</v>
      </c>
      <c r="Z703">
        <v>21.05</v>
      </c>
      <c r="AC703">
        <v>12.15</v>
      </c>
    </row>
    <row r="704" spans="1:33">
      <c r="A704" t="s">
        <v>795</v>
      </c>
      <c r="W704">
        <v>25.44</v>
      </c>
      <c r="X704">
        <v>6.01</v>
      </c>
      <c r="Z704">
        <v>38.53</v>
      </c>
      <c r="AC704">
        <v>5.75</v>
      </c>
      <c r="AE704">
        <v>24.27</v>
      </c>
    </row>
    <row r="705" spans="1:32">
      <c r="A705" t="s">
        <v>796</v>
      </c>
      <c r="O705">
        <v>73.459999999999994</v>
      </c>
      <c r="P705">
        <v>23.46</v>
      </c>
      <c r="AC705">
        <v>3.08</v>
      </c>
    </row>
    <row r="706" spans="1:32">
      <c r="A706" t="s">
        <v>797</v>
      </c>
      <c r="B706">
        <v>100</v>
      </c>
    </row>
    <row r="707" spans="1:32">
      <c r="A707" t="s">
        <v>798</v>
      </c>
      <c r="P707">
        <v>96.74</v>
      </c>
      <c r="AC707">
        <v>3.26</v>
      </c>
    </row>
    <row r="708" spans="1:32">
      <c r="A708" t="s">
        <v>799</v>
      </c>
      <c r="N708">
        <v>65.86</v>
      </c>
      <c r="AC708">
        <v>3.11</v>
      </c>
      <c r="AE708">
        <v>31.03</v>
      </c>
    </row>
    <row r="709" spans="1:32">
      <c r="A709" t="s">
        <v>800</v>
      </c>
      <c r="H709">
        <v>38.4</v>
      </c>
      <c r="I709">
        <v>12.9</v>
      </c>
      <c r="L709">
        <v>13.3</v>
      </c>
      <c r="N709">
        <v>21.6</v>
      </c>
      <c r="P709">
        <v>2.2999999999999998</v>
      </c>
      <c r="AC709">
        <v>1.9</v>
      </c>
      <c r="AE709">
        <v>-0.1</v>
      </c>
      <c r="AF709">
        <v>9.6999999999999993</v>
      </c>
    </row>
    <row r="710" spans="1:32">
      <c r="A710" t="s">
        <v>801</v>
      </c>
      <c r="B710">
        <v>43.1</v>
      </c>
      <c r="Z710">
        <v>53.8</v>
      </c>
      <c r="AC710">
        <v>3.1</v>
      </c>
    </row>
    <row r="711" spans="1:32">
      <c r="A711" t="s">
        <v>802</v>
      </c>
      <c r="G711">
        <v>1.6</v>
      </c>
      <c r="H711">
        <v>55.2</v>
      </c>
      <c r="I711">
        <v>1.5</v>
      </c>
      <c r="J711">
        <v>7.9</v>
      </c>
      <c r="K711">
        <v>4.0999999999999996</v>
      </c>
      <c r="L711">
        <v>21.3</v>
      </c>
      <c r="N711">
        <v>4.5999999999999996</v>
      </c>
      <c r="P711">
        <v>3.8</v>
      </c>
    </row>
    <row r="712" spans="1:32">
      <c r="A712" t="s">
        <v>803</v>
      </c>
      <c r="B712">
        <v>8</v>
      </c>
      <c r="E712">
        <v>7</v>
      </c>
      <c r="K712">
        <v>2</v>
      </c>
      <c r="L712">
        <v>2</v>
      </c>
      <c r="N712">
        <v>4</v>
      </c>
      <c r="P712">
        <v>3</v>
      </c>
      <c r="X712">
        <v>3</v>
      </c>
      <c r="Z712">
        <v>44</v>
      </c>
      <c r="AC712">
        <v>25</v>
      </c>
      <c r="AE712">
        <v>2</v>
      </c>
    </row>
    <row r="713" spans="1:32">
      <c r="A713" t="s">
        <v>804</v>
      </c>
      <c r="B713">
        <v>6.91</v>
      </c>
      <c r="E713">
        <v>7.9</v>
      </c>
      <c r="K713">
        <v>3.95</v>
      </c>
      <c r="L713">
        <v>2.96</v>
      </c>
      <c r="N713">
        <v>7.9</v>
      </c>
      <c r="P713">
        <v>5.92</v>
      </c>
      <c r="X713">
        <v>2.96</v>
      </c>
      <c r="Z713">
        <v>36.53</v>
      </c>
      <c r="AC713">
        <v>23</v>
      </c>
      <c r="AE713">
        <v>1.97</v>
      </c>
    </row>
    <row r="714" spans="1:32">
      <c r="A714" t="s">
        <v>805</v>
      </c>
      <c r="B714">
        <v>8</v>
      </c>
      <c r="D714">
        <v>1</v>
      </c>
      <c r="E714">
        <v>8</v>
      </c>
      <c r="H714">
        <v>4</v>
      </c>
      <c r="K714">
        <v>4</v>
      </c>
      <c r="L714">
        <v>4</v>
      </c>
      <c r="N714">
        <v>5</v>
      </c>
      <c r="P714">
        <v>12</v>
      </c>
      <c r="X714">
        <v>3</v>
      </c>
      <c r="Z714">
        <v>12</v>
      </c>
      <c r="AC714">
        <v>36</v>
      </c>
      <c r="AE714">
        <v>3</v>
      </c>
    </row>
    <row r="715" spans="1:32">
      <c r="A715" t="s">
        <v>806</v>
      </c>
      <c r="B715">
        <v>13</v>
      </c>
      <c r="E715">
        <v>13</v>
      </c>
      <c r="I715">
        <v>2</v>
      </c>
      <c r="K715">
        <v>2</v>
      </c>
      <c r="L715">
        <v>7</v>
      </c>
      <c r="N715">
        <v>12</v>
      </c>
      <c r="P715">
        <v>18</v>
      </c>
      <c r="Z715">
        <v>18</v>
      </c>
      <c r="AC715">
        <v>14</v>
      </c>
      <c r="AE715">
        <v>1</v>
      </c>
    </row>
    <row r="716" spans="1:32">
      <c r="A716" t="s">
        <v>807</v>
      </c>
      <c r="B716">
        <v>5.92</v>
      </c>
      <c r="E716">
        <v>9.8699999999999992</v>
      </c>
      <c r="H716">
        <v>4.9400000000000004</v>
      </c>
      <c r="I716">
        <v>1.97</v>
      </c>
      <c r="K716">
        <v>5.92</v>
      </c>
      <c r="L716">
        <v>7.89</v>
      </c>
      <c r="N716">
        <v>9.8699999999999992</v>
      </c>
      <c r="P716">
        <v>16.79</v>
      </c>
      <c r="Z716">
        <v>8.8800000000000008</v>
      </c>
      <c r="AC716">
        <v>24</v>
      </c>
      <c r="AE716">
        <v>3.95</v>
      </c>
    </row>
    <row r="717" spans="1:32">
      <c r="A717" t="s">
        <v>808</v>
      </c>
      <c r="D717">
        <v>8.4</v>
      </c>
      <c r="P717">
        <v>30</v>
      </c>
      <c r="Z717">
        <v>50.8</v>
      </c>
      <c r="AC717">
        <v>10.8</v>
      </c>
    </row>
    <row r="718" spans="1:32">
      <c r="A718" t="s">
        <v>809</v>
      </c>
      <c r="C718">
        <v>34.4</v>
      </c>
      <c r="D718">
        <v>18.600000000000001</v>
      </c>
      <c r="AC718">
        <v>21.4</v>
      </c>
      <c r="AF718">
        <v>25.6</v>
      </c>
    </row>
    <row r="719" spans="1:32">
      <c r="A719" t="s">
        <v>810</v>
      </c>
      <c r="H719">
        <v>2.77</v>
      </c>
      <c r="I719">
        <v>0.2</v>
      </c>
      <c r="L719">
        <v>3.25</v>
      </c>
      <c r="N719">
        <v>93.3</v>
      </c>
      <c r="P719">
        <v>0.47</v>
      </c>
    </row>
    <row r="720" spans="1:32">
      <c r="A720" t="s">
        <v>811</v>
      </c>
      <c r="B720">
        <v>65.09</v>
      </c>
      <c r="D720">
        <v>4.67</v>
      </c>
      <c r="E720">
        <v>11.74</v>
      </c>
      <c r="AC720">
        <v>18.5</v>
      </c>
    </row>
    <row r="721" spans="1:32">
      <c r="A721" t="s">
        <v>812</v>
      </c>
      <c r="H721">
        <v>24.4</v>
      </c>
      <c r="I721">
        <v>9.2200000000000006</v>
      </c>
      <c r="K721">
        <v>8.1999999999999993</v>
      </c>
      <c r="L721">
        <v>11.81</v>
      </c>
      <c r="N721">
        <v>15.94</v>
      </c>
      <c r="O721">
        <v>6.4</v>
      </c>
      <c r="P721">
        <v>23.62</v>
      </c>
      <c r="AC721">
        <v>0.41</v>
      </c>
    </row>
    <row r="722" spans="1:32">
      <c r="A722" t="s">
        <v>813</v>
      </c>
      <c r="S722">
        <v>2.86</v>
      </c>
      <c r="T722">
        <v>0.39</v>
      </c>
      <c r="U722">
        <v>0.9</v>
      </c>
      <c r="V722">
        <v>37.69</v>
      </c>
      <c r="Z722">
        <v>54.04</v>
      </c>
      <c r="AC722">
        <v>4.13</v>
      </c>
    </row>
    <row r="723" spans="1:32">
      <c r="A723" t="s">
        <v>814</v>
      </c>
      <c r="C723">
        <v>10.39</v>
      </c>
      <c r="H723">
        <v>17.079999999999998</v>
      </c>
      <c r="I723">
        <v>9.32</v>
      </c>
      <c r="K723">
        <v>10.8</v>
      </c>
      <c r="L723">
        <v>14.87</v>
      </c>
      <c r="N723">
        <v>20.6</v>
      </c>
      <c r="O723">
        <v>1.89</v>
      </c>
      <c r="W723">
        <v>0.98</v>
      </c>
      <c r="X723">
        <v>0.51</v>
      </c>
      <c r="Z723">
        <v>1.69</v>
      </c>
      <c r="AC723">
        <v>11.87</v>
      </c>
    </row>
    <row r="724" spans="1:32">
      <c r="A724" t="s">
        <v>815</v>
      </c>
      <c r="C724">
        <v>9.98</v>
      </c>
      <c r="H724">
        <v>12.18</v>
      </c>
      <c r="I724">
        <v>5.51</v>
      </c>
      <c r="K724">
        <v>5.04</v>
      </c>
      <c r="L724">
        <v>11.86</v>
      </c>
      <c r="N724">
        <v>28.77</v>
      </c>
      <c r="O724">
        <v>3.29</v>
      </c>
      <c r="W724">
        <v>5.9</v>
      </c>
      <c r="Z724">
        <v>6.03</v>
      </c>
      <c r="AC724">
        <v>11.44</v>
      </c>
    </row>
    <row r="725" spans="1:32">
      <c r="A725" t="s">
        <v>816</v>
      </c>
      <c r="C725">
        <v>10.63</v>
      </c>
      <c r="H725">
        <v>8.41</v>
      </c>
      <c r="I725">
        <v>1.83</v>
      </c>
      <c r="K725">
        <v>2.0299999999999998</v>
      </c>
      <c r="L725">
        <v>9.94</v>
      </c>
      <c r="N725">
        <v>21.11</v>
      </c>
      <c r="O725">
        <v>0.97</v>
      </c>
      <c r="V725">
        <v>22.73</v>
      </c>
      <c r="Z725">
        <v>14.04</v>
      </c>
      <c r="AC725">
        <v>8.31</v>
      </c>
    </row>
    <row r="726" spans="1:32">
      <c r="A726" t="s">
        <v>817</v>
      </c>
      <c r="C726">
        <v>11.41</v>
      </c>
      <c r="I726">
        <v>2.4500000000000002</v>
      </c>
      <c r="L726">
        <v>2.4700000000000002</v>
      </c>
      <c r="N726">
        <v>31.98</v>
      </c>
      <c r="P726">
        <v>7.34</v>
      </c>
      <c r="W726">
        <v>12.32</v>
      </c>
      <c r="Z726">
        <v>18.72</v>
      </c>
      <c r="AC726">
        <v>13.31</v>
      </c>
    </row>
    <row r="727" spans="1:32">
      <c r="A727" t="s">
        <v>818</v>
      </c>
      <c r="B727">
        <v>2.2999999999999998</v>
      </c>
      <c r="H727">
        <v>39.4</v>
      </c>
      <c r="L727">
        <v>29.7</v>
      </c>
      <c r="N727">
        <v>16.399999999999999</v>
      </c>
      <c r="AC727">
        <v>8.4</v>
      </c>
      <c r="AE727">
        <v>3.8</v>
      </c>
    </row>
    <row r="728" spans="1:32">
      <c r="A728" t="s">
        <v>819</v>
      </c>
      <c r="B728">
        <v>12.37</v>
      </c>
      <c r="D728">
        <v>9.75</v>
      </c>
      <c r="H728">
        <v>4.05</v>
      </c>
      <c r="I728">
        <v>8.01</v>
      </c>
      <c r="J728">
        <v>3.05</v>
      </c>
      <c r="K728">
        <v>7.58</v>
      </c>
      <c r="L728">
        <v>6.2</v>
      </c>
      <c r="N728">
        <v>17.07</v>
      </c>
      <c r="Z728">
        <v>7.27</v>
      </c>
      <c r="AC728">
        <v>7.59</v>
      </c>
      <c r="AE728">
        <v>2.37</v>
      </c>
      <c r="AF728">
        <v>14.69</v>
      </c>
    </row>
    <row r="729" spans="1:32">
      <c r="A729" t="s">
        <v>820</v>
      </c>
      <c r="H729">
        <v>9.1</v>
      </c>
      <c r="L729">
        <v>0.5</v>
      </c>
      <c r="N729">
        <v>14.8</v>
      </c>
      <c r="W729">
        <v>21.3</v>
      </c>
      <c r="X729">
        <v>15.8</v>
      </c>
      <c r="Y729">
        <v>6.9</v>
      </c>
      <c r="Z729">
        <v>13.2</v>
      </c>
      <c r="AC729">
        <v>10.8</v>
      </c>
      <c r="AF729">
        <v>7.6</v>
      </c>
    </row>
    <row r="730" spans="1:32">
      <c r="A730" t="s">
        <v>821</v>
      </c>
      <c r="H730">
        <v>8.7100000000000009</v>
      </c>
      <c r="I730">
        <v>2.63</v>
      </c>
      <c r="K730">
        <v>7.39</v>
      </c>
      <c r="L730">
        <v>7.43</v>
      </c>
      <c r="N730">
        <v>20.23</v>
      </c>
      <c r="O730">
        <v>1.73</v>
      </c>
      <c r="R730">
        <v>3.63</v>
      </c>
      <c r="W730">
        <v>23.65</v>
      </c>
      <c r="X730">
        <v>5.07</v>
      </c>
      <c r="Z730">
        <v>5.23</v>
      </c>
      <c r="AC730">
        <v>6.12</v>
      </c>
      <c r="AE730">
        <v>2.82</v>
      </c>
      <c r="AF730">
        <v>5.36</v>
      </c>
    </row>
    <row r="731" spans="1:32">
      <c r="A731" t="s">
        <v>822</v>
      </c>
      <c r="H731">
        <v>13.5</v>
      </c>
      <c r="I731">
        <v>5.36</v>
      </c>
      <c r="K731">
        <v>5.36</v>
      </c>
      <c r="L731">
        <v>5.5</v>
      </c>
      <c r="N731">
        <v>25.64</v>
      </c>
      <c r="W731">
        <v>22.41</v>
      </c>
      <c r="X731">
        <v>5.66</v>
      </c>
      <c r="Z731">
        <v>5.99</v>
      </c>
      <c r="AC731">
        <v>2.85</v>
      </c>
      <c r="AF731">
        <v>7.73</v>
      </c>
    </row>
    <row r="732" spans="1:32">
      <c r="A732" t="s">
        <v>823</v>
      </c>
      <c r="H732">
        <v>21.39</v>
      </c>
      <c r="I732">
        <v>1.46</v>
      </c>
      <c r="K732">
        <v>3.18</v>
      </c>
      <c r="L732">
        <v>15.44</v>
      </c>
      <c r="N732">
        <v>10.39</v>
      </c>
      <c r="O732">
        <v>0.44</v>
      </c>
      <c r="W732">
        <v>38.24</v>
      </c>
      <c r="X732">
        <v>0.64</v>
      </c>
      <c r="AC732">
        <v>3.13</v>
      </c>
      <c r="AE732">
        <v>1.7</v>
      </c>
      <c r="AF732">
        <v>3.99</v>
      </c>
    </row>
    <row r="733" spans="1:32">
      <c r="A733" t="s">
        <v>824</v>
      </c>
      <c r="H733">
        <v>8.33</v>
      </c>
      <c r="I733">
        <v>9.02</v>
      </c>
      <c r="K733">
        <v>6.19</v>
      </c>
      <c r="L733">
        <v>10.47</v>
      </c>
      <c r="N733">
        <v>31.25</v>
      </c>
      <c r="O733">
        <v>4.6399999999999997</v>
      </c>
      <c r="W733">
        <v>15.24</v>
      </c>
      <c r="Z733">
        <v>2.36</v>
      </c>
      <c r="AC733">
        <v>2.8</v>
      </c>
      <c r="AE733">
        <v>6.83</v>
      </c>
      <c r="AF733">
        <v>2.87</v>
      </c>
    </row>
    <row r="734" spans="1:32">
      <c r="A734" t="s">
        <v>825</v>
      </c>
      <c r="H734">
        <v>7</v>
      </c>
      <c r="I734">
        <v>14.6</v>
      </c>
      <c r="K734">
        <v>5.3</v>
      </c>
      <c r="L734">
        <v>5.7</v>
      </c>
      <c r="N734">
        <v>33.700000000000003</v>
      </c>
      <c r="O734">
        <v>14.7</v>
      </c>
      <c r="W734">
        <v>5</v>
      </c>
      <c r="Z734">
        <v>5.3</v>
      </c>
      <c r="AC734">
        <v>2.2000000000000002</v>
      </c>
      <c r="AE734">
        <v>1.5</v>
      </c>
      <c r="AF734">
        <v>5</v>
      </c>
    </row>
    <row r="735" spans="1:32">
      <c r="A735" t="s">
        <v>826</v>
      </c>
      <c r="H735">
        <v>62.96</v>
      </c>
      <c r="I735">
        <v>4.78</v>
      </c>
      <c r="K735">
        <v>7.45</v>
      </c>
      <c r="L735">
        <v>16.149999999999999</v>
      </c>
      <c r="N735">
        <v>7.15</v>
      </c>
      <c r="AC735">
        <v>1.51</v>
      </c>
    </row>
    <row r="736" spans="1:32">
      <c r="A736" t="s">
        <v>827</v>
      </c>
      <c r="G736">
        <v>5.4</v>
      </c>
      <c r="H736">
        <v>28.17</v>
      </c>
      <c r="I736">
        <v>5.95</v>
      </c>
      <c r="J736">
        <v>27.57</v>
      </c>
      <c r="L736">
        <v>18.79</v>
      </c>
      <c r="P736">
        <v>8.7899999999999991</v>
      </c>
      <c r="AC736">
        <v>5.33</v>
      </c>
    </row>
    <row r="737" spans="1:33">
      <c r="A737" t="s">
        <v>828</v>
      </c>
      <c r="D737">
        <v>3.2</v>
      </c>
      <c r="F737">
        <v>5.2</v>
      </c>
      <c r="H737">
        <v>40.799999999999997</v>
      </c>
      <c r="I737">
        <v>11.7</v>
      </c>
      <c r="L737">
        <v>14.3</v>
      </c>
      <c r="N737">
        <v>9.8000000000000007</v>
      </c>
      <c r="P737">
        <v>12.2</v>
      </c>
      <c r="AC737">
        <v>2.4</v>
      </c>
      <c r="AE737">
        <v>0.4</v>
      </c>
    </row>
    <row r="738" spans="1:33">
      <c r="A738" t="s">
        <v>829</v>
      </c>
      <c r="AG738">
        <v>100</v>
      </c>
    </row>
    <row r="739" spans="1:33">
      <c r="A739" t="s">
        <v>830</v>
      </c>
      <c r="H739">
        <v>38.4</v>
      </c>
      <c r="I739">
        <v>12.9</v>
      </c>
      <c r="L739">
        <v>13.3</v>
      </c>
      <c r="N739">
        <v>21.6</v>
      </c>
      <c r="P739">
        <v>2.2999999999999998</v>
      </c>
      <c r="AC739">
        <v>1.9</v>
      </c>
      <c r="AE739">
        <v>-0.1</v>
      </c>
      <c r="AF739">
        <v>9.6999999999999993</v>
      </c>
    </row>
    <row r="740" spans="1:33">
      <c r="A740" t="s">
        <v>831</v>
      </c>
      <c r="H740">
        <v>38.4</v>
      </c>
      <c r="I740">
        <v>12.9</v>
      </c>
      <c r="L740">
        <v>13.3</v>
      </c>
      <c r="N740">
        <v>21.6</v>
      </c>
      <c r="P740">
        <v>2.2999999999999998</v>
      </c>
      <c r="AC740">
        <v>1.9</v>
      </c>
      <c r="AE740">
        <v>-0.1</v>
      </c>
      <c r="AF740">
        <v>9.6999999999999993</v>
      </c>
    </row>
    <row r="741" spans="1:33">
      <c r="A741" t="s">
        <v>832</v>
      </c>
      <c r="L741">
        <v>89.18</v>
      </c>
      <c r="P741">
        <v>7.63</v>
      </c>
      <c r="AC741">
        <v>3.19</v>
      </c>
    </row>
    <row r="742" spans="1:33">
      <c r="A742" t="s">
        <v>833</v>
      </c>
      <c r="H742">
        <v>87.52</v>
      </c>
      <c r="J742">
        <v>0.65</v>
      </c>
      <c r="L742">
        <v>1.96</v>
      </c>
      <c r="N742">
        <v>4.5999999999999996</v>
      </c>
      <c r="P742">
        <v>0.78</v>
      </c>
      <c r="AC742">
        <v>4.49</v>
      </c>
    </row>
    <row r="743" spans="1:33">
      <c r="A743" t="s">
        <v>834</v>
      </c>
      <c r="S743">
        <v>11.84</v>
      </c>
      <c r="V743">
        <v>20.89</v>
      </c>
      <c r="Z743">
        <v>68</v>
      </c>
      <c r="AC743">
        <v>-0.73</v>
      </c>
    </row>
    <row r="744" spans="1:33">
      <c r="A744" t="s">
        <v>835</v>
      </c>
      <c r="N744">
        <v>96.82</v>
      </c>
      <c r="AC744">
        <v>3.18</v>
      </c>
    </row>
    <row r="745" spans="1:33">
      <c r="A745" t="s">
        <v>836</v>
      </c>
      <c r="N745">
        <v>95.9</v>
      </c>
      <c r="AC745">
        <v>4.0999999999999996</v>
      </c>
    </row>
    <row r="746" spans="1:33">
      <c r="A746" t="s">
        <v>837</v>
      </c>
      <c r="N746">
        <v>96.22</v>
      </c>
      <c r="AC746">
        <v>3.78</v>
      </c>
    </row>
    <row r="747" spans="1:33">
      <c r="A747" t="s">
        <v>838</v>
      </c>
      <c r="N747">
        <v>97.45</v>
      </c>
      <c r="AC747">
        <v>2.5499999999999998</v>
      </c>
    </row>
    <row r="748" spans="1:33">
      <c r="A748" t="s">
        <v>839</v>
      </c>
      <c r="N748">
        <v>97.76</v>
      </c>
      <c r="AC748">
        <v>2.2400000000000002</v>
      </c>
    </row>
    <row r="749" spans="1:33">
      <c r="A749" t="s">
        <v>840</v>
      </c>
      <c r="N749">
        <v>91.14</v>
      </c>
      <c r="AC749">
        <v>8.86</v>
      </c>
    </row>
    <row r="750" spans="1:33">
      <c r="A750" t="s">
        <v>841</v>
      </c>
      <c r="H750">
        <v>93.64</v>
      </c>
      <c r="AC750">
        <v>6.36</v>
      </c>
    </row>
    <row r="751" spans="1:33">
      <c r="A751" t="s">
        <v>842</v>
      </c>
      <c r="H751">
        <v>57.8</v>
      </c>
      <c r="L751">
        <v>12</v>
      </c>
      <c r="N751">
        <v>24.8</v>
      </c>
      <c r="AC751">
        <v>5.4</v>
      </c>
    </row>
    <row r="752" spans="1:33">
      <c r="A752" t="s">
        <v>843</v>
      </c>
      <c r="H752">
        <v>20.010000000000002</v>
      </c>
      <c r="K752">
        <v>21.3</v>
      </c>
      <c r="L752">
        <v>14.58</v>
      </c>
      <c r="N752">
        <v>18.18</v>
      </c>
      <c r="P752">
        <v>5.12</v>
      </c>
      <c r="AC752">
        <v>20.81</v>
      </c>
    </row>
    <row r="753" spans="1:32">
      <c r="A753" t="s">
        <v>844</v>
      </c>
      <c r="N753">
        <v>100</v>
      </c>
    </row>
    <row r="754" spans="1:32">
      <c r="A754" t="s">
        <v>845</v>
      </c>
      <c r="H754">
        <v>97.97</v>
      </c>
      <c r="P754">
        <v>2.0299999999999998</v>
      </c>
    </row>
    <row r="755" spans="1:32">
      <c r="A755" t="s">
        <v>846</v>
      </c>
      <c r="H755">
        <v>0.15</v>
      </c>
      <c r="K755">
        <v>5.42</v>
      </c>
      <c r="L755">
        <v>0.61</v>
      </c>
      <c r="N755">
        <v>75.38</v>
      </c>
      <c r="P755">
        <v>0.14000000000000001</v>
      </c>
      <c r="AC755">
        <v>18.3</v>
      </c>
    </row>
    <row r="756" spans="1:32">
      <c r="A756" t="s">
        <v>847</v>
      </c>
      <c r="N756">
        <v>91.2</v>
      </c>
      <c r="AC756">
        <v>8.8000000000000007</v>
      </c>
    </row>
    <row r="757" spans="1:32">
      <c r="A757" t="s">
        <v>848</v>
      </c>
      <c r="B757">
        <v>0.08</v>
      </c>
      <c r="N757">
        <v>51.16</v>
      </c>
      <c r="V757">
        <v>43.16</v>
      </c>
      <c r="Z757">
        <v>0.03</v>
      </c>
      <c r="AC757">
        <v>5.57</v>
      </c>
      <c r="AF757">
        <v>0.01</v>
      </c>
    </row>
    <row r="758" spans="1:32">
      <c r="A758" t="s">
        <v>849</v>
      </c>
      <c r="B758">
        <v>0.11</v>
      </c>
      <c r="V758">
        <v>59.43</v>
      </c>
      <c r="Z758">
        <v>40.229999999999997</v>
      </c>
      <c r="AC758">
        <v>0.22</v>
      </c>
    </row>
    <row r="759" spans="1:32">
      <c r="A759" t="s">
        <v>850</v>
      </c>
      <c r="H759">
        <v>36.450000000000003</v>
      </c>
      <c r="I759">
        <v>11.51</v>
      </c>
      <c r="K759">
        <v>6.69</v>
      </c>
      <c r="L759">
        <v>12.2</v>
      </c>
      <c r="N759">
        <v>14.96</v>
      </c>
      <c r="O759">
        <v>15.54</v>
      </c>
      <c r="AC759">
        <v>2.67</v>
      </c>
    </row>
    <row r="760" spans="1:32">
      <c r="A760" t="s">
        <v>851</v>
      </c>
      <c r="B760">
        <v>0.14000000000000001</v>
      </c>
      <c r="L760">
        <v>98.35</v>
      </c>
      <c r="AC760">
        <v>1.51</v>
      </c>
    </row>
    <row r="761" spans="1:32">
      <c r="A761" t="s">
        <v>852</v>
      </c>
      <c r="B761">
        <v>0.04</v>
      </c>
      <c r="I761">
        <v>34.35</v>
      </c>
      <c r="O761">
        <v>64.7</v>
      </c>
      <c r="AC761">
        <v>0.47</v>
      </c>
      <c r="AF761">
        <v>0.44</v>
      </c>
    </row>
    <row r="762" spans="1:32">
      <c r="A762" t="s">
        <v>853</v>
      </c>
      <c r="B762">
        <v>0.1</v>
      </c>
      <c r="H762">
        <v>0.54</v>
      </c>
      <c r="N762">
        <v>96.25</v>
      </c>
      <c r="O762">
        <v>0.55000000000000004</v>
      </c>
      <c r="P762">
        <v>0.01</v>
      </c>
      <c r="AC762">
        <v>2.56</v>
      </c>
    </row>
    <row r="763" spans="1:32">
      <c r="A763" t="s">
        <v>854</v>
      </c>
      <c r="B763">
        <v>0.01</v>
      </c>
      <c r="H763">
        <v>55.35</v>
      </c>
      <c r="I763">
        <v>3.88</v>
      </c>
      <c r="K763">
        <v>8.57</v>
      </c>
      <c r="L763">
        <v>15.48</v>
      </c>
      <c r="N763">
        <v>7.71</v>
      </c>
      <c r="O763">
        <v>7.56</v>
      </c>
      <c r="P763">
        <v>1.05</v>
      </c>
      <c r="AC763">
        <v>0.39</v>
      </c>
    </row>
    <row r="764" spans="1:32">
      <c r="A764" t="s">
        <v>855</v>
      </c>
      <c r="B764">
        <v>0.06</v>
      </c>
      <c r="K764">
        <v>98.24</v>
      </c>
      <c r="AC764">
        <v>1.7</v>
      </c>
    </row>
    <row r="765" spans="1:32">
      <c r="A765" t="s">
        <v>856</v>
      </c>
      <c r="B765">
        <v>0.05</v>
      </c>
      <c r="H765">
        <v>98.61</v>
      </c>
      <c r="AC765">
        <v>1.34</v>
      </c>
    </row>
    <row r="766" spans="1:32">
      <c r="A766" t="s">
        <v>857</v>
      </c>
      <c r="N766">
        <v>98.34</v>
      </c>
      <c r="AC766">
        <v>1.66</v>
      </c>
    </row>
    <row r="767" spans="1:32">
      <c r="A767" t="s">
        <v>858</v>
      </c>
      <c r="N767">
        <v>96.49</v>
      </c>
      <c r="AC767">
        <v>3.51</v>
      </c>
    </row>
    <row r="768" spans="1:32">
      <c r="A768" t="s">
        <v>859</v>
      </c>
      <c r="B768">
        <v>7.0000000000000007E-2</v>
      </c>
      <c r="L768">
        <v>0.04</v>
      </c>
      <c r="N768">
        <v>98.89</v>
      </c>
      <c r="AC768">
        <v>1</v>
      </c>
    </row>
    <row r="769" spans="1:33">
      <c r="A769" t="s">
        <v>860</v>
      </c>
      <c r="B769">
        <v>0.09</v>
      </c>
      <c r="N769">
        <v>98.26</v>
      </c>
      <c r="AC769">
        <v>1.64</v>
      </c>
    </row>
    <row r="770" spans="1:33">
      <c r="A770" t="s">
        <v>861</v>
      </c>
      <c r="B770">
        <v>0.04</v>
      </c>
      <c r="N770">
        <v>99.31</v>
      </c>
      <c r="Z770">
        <v>0.05</v>
      </c>
      <c r="AC770">
        <v>0.56999999999999995</v>
      </c>
      <c r="AF770">
        <v>0.04</v>
      </c>
    </row>
    <row r="771" spans="1:33">
      <c r="A771" t="s">
        <v>862</v>
      </c>
      <c r="B771">
        <v>0.09</v>
      </c>
      <c r="N771">
        <v>98.45</v>
      </c>
      <c r="Z771">
        <v>0.06</v>
      </c>
      <c r="AC771">
        <v>1.38</v>
      </c>
      <c r="AF771">
        <v>0.02</v>
      </c>
    </row>
    <row r="772" spans="1:33">
      <c r="A772" t="s">
        <v>863</v>
      </c>
      <c r="H772">
        <v>3</v>
      </c>
      <c r="I772">
        <v>1.2</v>
      </c>
      <c r="AC772">
        <v>5.3</v>
      </c>
      <c r="AE772">
        <v>2.1</v>
      </c>
      <c r="AF772">
        <v>88.4</v>
      </c>
    </row>
    <row r="773" spans="1:33">
      <c r="A773" t="s">
        <v>864</v>
      </c>
      <c r="C773">
        <v>29.5</v>
      </c>
      <c r="P773">
        <v>54.9</v>
      </c>
      <c r="Z773">
        <v>11.5</v>
      </c>
      <c r="AC773">
        <v>4.0999999999999996</v>
      </c>
    </row>
    <row r="774" spans="1:33">
      <c r="A774" t="s">
        <v>865</v>
      </c>
      <c r="C774">
        <v>33.4</v>
      </c>
      <c r="P774">
        <v>33.5</v>
      </c>
      <c r="Z774">
        <v>21.8</v>
      </c>
      <c r="AC774">
        <v>11.3</v>
      </c>
    </row>
    <row r="775" spans="1:33">
      <c r="A775" t="s">
        <v>866</v>
      </c>
      <c r="C775">
        <v>3.5</v>
      </c>
      <c r="P775">
        <v>81.099999999999994</v>
      </c>
      <c r="Z775">
        <v>13.9</v>
      </c>
      <c r="AC775">
        <v>1.5</v>
      </c>
    </row>
    <row r="776" spans="1:33">
      <c r="A776" t="s">
        <v>867</v>
      </c>
      <c r="C776">
        <v>14.6</v>
      </c>
      <c r="P776">
        <v>76</v>
      </c>
      <c r="AC776">
        <v>9.4</v>
      </c>
    </row>
    <row r="777" spans="1:33">
      <c r="A777" t="s">
        <v>868</v>
      </c>
      <c r="C777">
        <v>19.100000000000001</v>
      </c>
      <c r="P777">
        <v>38</v>
      </c>
      <c r="Z777">
        <v>35.5</v>
      </c>
      <c r="AC777">
        <v>7</v>
      </c>
      <c r="AF777">
        <v>0.4</v>
      </c>
    </row>
    <row r="778" spans="1:33">
      <c r="A778" t="s">
        <v>869</v>
      </c>
      <c r="AG778">
        <v>100</v>
      </c>
    </row>
    <row r="779" spans="1:33">
      <c r="A779" t="s">
        <v>870</v>
      </c>
      <c r="AG779">
        <v>100</v>
      </c>
    </row>
    <row r="780" spans="1:33">
      <c r="A780" t="s">
        <v>871</v>
      </c>
      <c r="AG780">
        <v>100</v>
      </c>
    </row>
    <row r="781" spans="1:33">
      <c r="A781" t="s">
        <v>872</v>
      </c>
      <c r="AG781">
        <v>100</v>
      </c>
    </row>
    <row r="782" spans="1:33">
      <c r="A782" t="s">
        <v>873</v>
      </c>
      <c r="B782">
        <v>1</v>
      </c>
      <c r="D782">
        <v>4</v>
      </c>
      <c r="P782">
        <v>78</v>
      </c>
      <c r="Z782">
        <v>13</v>
      </c>
      <c r="AC782">
        <v>4</v>
      </c>
    </row>
    <row r="783" spans="1:33">
      <c r="A783" t="s">
        <v>874</v>
      </c>
      <c r="P783">
        <v>50</v>
      </c>
      <c r="Z783">
        <v>28</v>
      </c>
      <c r="AC783">
        <v>13</v>
      </c>
      <c r="AF783">
        <v>9</v>
      </c>
    </row>
    <row r="784" spans="1:33">
      <c r="A784" t="s">
        <v>875</v>
      </c>
      <c r="I784">
        <v>1.2</v>
      </c>
      <c r="L784">
        <v>0.8</v>
      </c>
      <c r="N784">
        <v>91.5</v>
      </c>
      <c r="O784">
        <v>0.3</v>
      </c>
      <c r="P784">
        <v>5.4</v>
      </c>
      <c r="AC784">
        <v>0.8</v>
      </c>
    </row>
    <row r="785" spans="1:32">
      <c r="A785" t="s">
        <v>876</v>
      </c>
      <c r="B785">
        <v>2.6</v>
      </c>
      <c r="R785">
        <v>92.3</v>
      </c>
      <c r="AC785">
        <v>4.0999999999999996</v>
      </c>
      <c r="AE785">
        <v>1</v>
      </c>
    </row>
    <row r="786" spans="1:32">
      <c r="A786" t="s">
        <v>877</v>
      </c>
      <c r="V786">
        <v>96.5</v>
      </c>
      <c r="AC786">
        <v>3.5</v>
      </c>
    </row>
    <row r="787" spans="1:32">
      <c r="A787" t="s">
        <v>878</v>
      </c>
      <c r="I787">
        <v>25.7</v>
      </c>
      <c r="J787">
        <v>72</v>
      </c>
      <c r="P787">
        <v>1.2</v>
      </c>
      <c r="AC787">
        <v>1.1000000000000001</v>
      </c>
    </row>
    <row r="788" spans="1:32">
      <c r="A788" t="s">
        <v>879</v>
      </c>
      <c r="I788">
        <v>44.5</v>
      </c>
      <c r="J788">
        <v>49.7</v>
      </c>
      <c r="P788">
        <v>3.3</v>
      </c>
      <c r="AC788">
        <v>2.5</v>
      </c>
    </row>
    <row r="789" spans="1:32">
      <c r="A789" t="s">
        <v>880</v>
      </c>
      <c r="B789">
        <v>0.06</v>
      </c>
      <c r="H789">
        <v>0.57999999999999996</v>
      </c>
      <c r="L789">
        <v>2.78</v>
      </c>
      <c r="N789">
        <v>49.22</v>
      </c>
      <c r="R789">
        <v>1.02</v>
      </c>
      <c r="V789">
        <v>25.42</v>
      </c>
      <c r="Z789">
        <v>7.79</v>
      </c>
      <c r="AC789">
        <v>13.16</v>
      </c>
    </row>
    <row r="790" spans="1:32">
      <c r="A790" t="s">
        <v>881</v>
      </c>
      <c r="H790">
        <v>23.5</v>
      </c>
      <c r="I790">
        <v>64.900000000000006</v>
      </c>
      <c r="J790">
        <v>10.9</v>
      </c>
      <c r="AC790">
        <v>0.7</v>
      </c>
    </row>
    <row r="791" spans="1:32">
      <c r="A791" t="s">
        <v>882</v>
      </c>
      <c r="C791">
        <v>2.5</v>
      </c>
      <c r="D791">
        <v>1.6</v>
      </c>
      <c r="H791">
        <v>2.9</v>
      </c>
      <c r="I791">
        <v>1.8</v>
      </c>
      <c r="K791">
        <v>1</v>
      </c>
      <c r="L791">
        <v>8.6999999999999993</v>
      </c>
      <c r="N791">
        <v>8.6999999999999993</v>
      </c>
      <c r="O791">
        <v>1.6</v>
      </c>
      <c r="Z791">
        <v>36</v>
      </c>
      <c r="AC791">
        <v>24.4</v>
      </c>
      <c r="AE791">
        <v>1.4</v>
      </c>
      <c r="AF791">
        <v>9.4</v>
      </c>
    </row>
    <row r="792" spans="1:32">
      <c r="A792" t="s">
        <v>883</v>
      </c>
      <c r="B792">
        <v>1.7</v>
      </c>
      <c r="C792">
        <v>2.8</v>
      </c>
      <c r="D792">
        <v>2.6</v>
      </c>
      <c r="H792">
        <v>8</v>
      </c>
      <c r="I792">
        <v>6.4</v>
      </c>
      <c r="K792">
        <v>2.6</v>
      </c>
      <c r="L792">
        <v>15.9</v>
      </c>
      <c r="N792">
        <v>13.2</v>
      </c>
      <c r="O792">
        <v>2.7</v>
      </c>
      <c r="Z792">
        <v>25.8</v>
      </c>
      <c r="AC792">
        <v>6.1</v>
      </c>
      <c r="AE792">
        <v>2.1</v>
      </c>
      <c r="AF792">
        <v>10.1</v>
      </c>
    </row>
    <row r="793" spans="1:32">
      <c r="A793" t="s">
        <v>884</v>
      </c>
      <c r="B793">
        <v>100</v>
      </c>
    </row>
    <row r="794" spans="1:32">
      <c r="A794" t="s">
        <v>885</v>
      </c>
      <c r="B794">
        <v>14.8</v>
      </c>
      <c r="D794">
        <v>3.1</v>
      </c>
      <c r="H794">
        <v>5.3</v>
      </c>
      <c r="I794">
        <v>3.5</v>
      </c>
      <c r="K794">
        <v>6.6</v>
      </c>
      <c r="L794">
        <v>7.9</v>
      </c>
      <c r="N794">
        <v>8.4</v>
      </c>
      <c r="O794">
        <v>3</v>
      </c>
      <c r="P794">
        <v>4.7</v>
      </c>
      <c r="Z794">
        <v>22.3</v>
      </c>
      <c r="AC794">
        <v>16.5</v>
      </c>
      <c r="AF794">
        <v>3.9</v>
      </c>
    </row>
    <row r="795" spans="1:32">
      <c r="A795" t="s">
        <v>886</v>
      </c>
      <c r="G795">
        <v>26</v>
      </c>
      <c r="J795">
        <v>31.5</v>
      </c>
      <c r="M795">
        <v>3.2</v>
      </c>
      <c r="N795">
        <v>8</v>
      </c>
      <c r="O795">
        <v>8.8000000000000007</v>
      </c>
      <c r="P795">
        <v>18.600000000000001</v>
      </c>
      <c r="AC795">
        <v>3.9</v>
      </c>
    </row>
    <row r="796" spans="1:32">
      <c r="A796" t="s">
        <v>887</v>
      </c>
      <c r="B796">
        <v>100</v>
      </c>
    </row>
    <row r="797" spans="1:32">
      <c r="A797" t="s">
        <v>888</v>
      </c>
      <c r="L797">
        <v>86.8</v>
      </c>
      <c r="N797">
        <v>6</v>
      </c>
      <c r="P797">
        <v>14.65</v>
      </c>
      <c r="AC797">
        <v>-7.45</v>
      </c>
    </row>
    <row r="798" spans="1:32">
      <c r="A798" t="s">
        <v>889</v>
      </c>
      <c r="G798">
        <v>1.4</v>
      </c>
      <c r="L798">
        <v>83.4</v>
      </c>
      <c r="N798">
        <v>9.5</v>
      </c>
      <c r="P798">
        <v>1.5</v>
      </c>
      <c r="AC798">
        <v>4.2</v>
      </c>
    </row>
    <row r="799" spans="1:32">
      <c r="A799" t="s">
        <v>890</v>
      </c>
      <c r="L799">
        <v>85</v>
      </c>
      <c r="N799">
        <v>9.6999999999999993</v>
      </c>
      <c r="P799">
        <v>5.3</v>
      </c>
    </row>
    <row r="800" spans="1:32">
      <c r="A800" t="s">
        <v>891</v>
      </c>
      <c r="L800">
        <v>89.9</v>
      </c>
      <c r="P800">
        <v>9.8000000000000007</v>
      </c>
      <c r="AC800">
        <v>0.3</v>
      </c>
    </row>
    <row r="801" spans="1:33">
      <c r="A801" t="s">
        <v>892</v>
      </c>
      <c r="B801">
        <v>-1.34</v>
      </c>
      <c r="P801">
        <v>2.0699999999999998</v>
      </c>
      <c r="Z801">
        <v>97.11</v>
      </c>
      <c r="AC801">
        <v>2.15</v>
      </c>
    </row>
    <row r="802" spans="1:33">
      <c r="A802" t="s">
        <v>893</v>
      </c>
      <c r="H802">
        <v>60</v>
      </c>
      <c r="I802">
        <v>4.0999999999999996</v>
      </c>
      <c r="J802">
        <v>1.5</v>
      </c>
      <c r="K802">
        <v>8.6</v>
      </c>
      <c r="L802">
        <v>11.3</v>
      </c>
      <c r="N802">
        <v>9.1</v>
      </c>
      <c r="P802">
        <v>3.5</v>
      </c>
      <c r="AC802">
        <v>1.9</v>
      </c>
    </row>
    <row r="803" spans="1:33">
      <c r="A803" t="s">
        <v>894</v>
      </c>
      <c r="N803">
        <v>99.7</v>
      </c>
      <c r="AC803">
        <v>0.3</v>
      </c>
    </row>
    <row r="804" spans="1:33">
      <c r="A804" t="s">
        <v>895</v>
      </c>
      <c r="H804">
        <v>34.35</v>
      </c>
      <c r="I804">
        <v>4.45</v>
      </c>
      <c r="K804">
        <v>2.83</v>
      </c>
      <c r="L804">
        <v>37.450000000000003</v>
      </c>
      <c r="N804">
        <v>17.61</v>
      </c>
      <c r="O804">
        <v>2.96</v>
      </c>
      <c r="AC804">
        <v>0.35</v>
      </c>
    </row>
    <row r="805" spans="1:33">
      <c r="A805" t="s">
        <v>896</v>
      </c>
      <c r="H805">
        <v>43.7</v>
      </c>
      <c r="I805">
        <v>4.9000000000000004</v>
      </c>
      <c r="J805">
        <v>2.1</v>
      </c>
      <c r="K805">
        <v>9.1999999999999993</v>
      </c>
      <c r="L805">
        <v>12.5</v>
      </c>
      <c r="N805">
        <v>8.3000000000000007</v>
      </c>
      <c r="P805">
        <v>13.5</v>
      </c>
      <c r="AC805">
        <v>5.8</v>
      </c>
    </row>
    <row r="806" spans="1:33">
      <c r="A806" t="s">
        <v>897</v>
      </c>
      <c r="H806">
        <v>58.6</v>
      </c>
      <c r="I806">
        <v>5.9</v>
      </c>
      <c r="L806">
        <v>17.7</v>
      </c>
      <c r="N806">
        <v>5.2</v>
      </c>
      <c r="O806">
        <v>5.7</v>
      </c>
      <c r="AC806">
        <v>6.9</v>
      </c>
    </row>
    <row r="807" spans="1:33">
      <c r="A807" t="s">
        <v>898</v>
      </c>
      <c r="H807">
        <v>72.3</v>
      </c>
      <c r="J807">
        <v>11</v>
      </c>
      <c r="L807">
        <v>6.2</v>
      </c>
      <c r="N807">
        <v>1.8</v>
      </c>
      <c r="P807">
        <v>1.5</v>
      </c>
      <c r="AC807">
        <v>7.2</v>
      </c>
    </row>
    <row r="808" spans="1:33">
      <c r="A808" t="s">
        <v>899</v>
      </c>
      <c r="X808">
        <v>99.1</v>
      </c>
      <c r="AC808">
        <v>0.9</v>
      </c>
    </row>
    <row r="809" spans="1:33">
      <c r="A809" t="s">
        <v>900</v>
      </c>
      <c r="K809">
        <v>96.9</v>
      </c>
      <c r="AC809">
        <v>3.1</v>
      </c>
    </row>
    <row r="810" spans="1:33">
      <c r="A810" t="s">
        <v>901</v>
      </c>
      <c r="AC810">
        <v>100</v>
      </c>
    </row>
    <row r="811" spans="1:33">
      <c r="A811" t="s">
        <v>902</v>
      </c>
      <c r="AG811">
        <v>100</v>
      </c>
    </row>
    <row r="812" spans="1:33">
      <c r="A812" t="s">
        <v>903</v>
      </c>
      <c r="B812">
        <v>50.25</v>
      </c>
      <c r="D812">
        <v>6.96</v>
      </c>
      <c r="P812">
        <v>14.91</v>
      </c>
      <c r="Z812">
        <v>11.46</v>
      </c>
      <c r="AC812">
        <v>4.09</v>
      </c>
      <c r="AF812">
        <v>12.33</v>
      </c>
    </row>
    <row r="813" spans="1:33">
      <c r="A813" t="s">
        <v>904</v>
      </c>
      <c r="D813">
        <v>4.5999999999999996</v>
      </c>
      <c r="H813">
        <v>16.07</v>
      </c>
      <c r="I813">
        <v>9.8800000000000008</v>
      </c>
      <c r="K813">
        <v>7.41</v>
      </c>
      <c r="L813">
        <v>15.04</v>
      </c>
      <c r="N813">
        <v>19.149999999999999</v>
      </c>
      <c r="O813">
        <v>6.92</v>
      </c>
      <c r="P813">
        <v>9.94</v>
      </c>
      <c r="AC813">
        <v>11</v>
      </c>
    </row>
    <row r="814" spans="1:33">
      <c r="A814" t="s">
        <v>905</v>
      </c>
      <c r="C814">
        <v>1.5</v>
      </c>
      <c r="D814">
        <v>4</v>
      </c>
      <c r="H814">
        <v>4.5</v>
      </c>
      <c r="I814">
        <v>3.9</v>
      </c>
      <c r="K814">
        <v>4.2</v>
      </c>
      <c r="L814">
        <v>9.1</v>
      </c>
      <c r="N814">
        <v>16.3</v>
      </c>
      <c r="O814">
        <v>3.7</v>
      </c>
      <c r="P814">
        <v>12.8</v>
      </c>
      <c r="Z814">
        <v>25.1</v>
      </c>
      <c r="AC814">
        <v>10.6</v>
      </c>
      <c r="AF814">
        <v>4.3</v>
      </c>
    </row>
    <row r="815" spans="1:33">
      <c r="A815" t="s">
        <v>906</v>
      </c>
      <c r="B815">
        <v>0.46</v>
      </c>
      <c r="C815">
        <v>12.38</v>
      </c>
      <c r="D815">
        <v>3.54</v>
      </c>
      <c r="I815">
        <v>3.13</v>
      </c>
      <c r="K815">
        <v>2.7</v>
      </c>
      <c r="L815">
        <v>4.12</v>
      </c>
      <c r="N815">
        <v>11.41</v>
      </c>
      <c r="O815">
        <v>2.93</v>
      </c>
      <c r="P815">
        <v>6.64</v>
      </c>
      <c r="Z815">
        <v>37.99</v>
      </c>
      <c r="AC815">
        <v>11.34</v>
      </c>
      <c r="AF815">
        <v>3.35</v>
      </c>
    </row>
    <row r="816" spans="1:33">
      <c r="A816" t="s">
        <v>907</v>
      </c>
      <c r="B816">
        <v>8.6</v>
      </c>
      <c r="H816">
        <v>20.7</v>
      </c>
      <c r="I816">
        <v>8.8000000000000007</v>
      </c>
      <c r="K816">
        <v>12.3</v>
      </c>
      <c r="L816">
        <v>21.1</v>
      </c>
      <c r="N816">
        <v>12.1</v>
      </c>
      <c r="O816">
        <v>6.7</v>
      </c>
      <c r="P816">
        <v>8.8000000000000007</v>
      </c>
      <c r="AC816">
        <v>0.6</v>
      </c>
      <c r="AF816">
        <v>0.3</v>
      </c>
    </row>
    <row r="817" spans="1:32">
      <c r="A817" t="s">
        <v>908</v>
      </c>
      <c r="C817">
        <v>1.5</v>
      </c>
      <c r="D817">
        <v>4.3</v>
      </c>
      <c r="H817">
        <v>6</v>
      </c>
      <c r="I817">
        <v>5.4</v>
      </c>
      <c r="K817">
        <v>3.4</v>
      </c>
      <c r="L817">
        <v>11</v>
      </c>
      <c r="N817">
        <v>18.2</v>
      </c>
      <c r="O817">
        <v>3.7</v>
      </c>
      <c r="P817">
        <v>7.2</v>
      </c>
      <c r="Z817">
        <v>25.1</v>
      </c>
      <c r="AC817">
        <v>10.4</v>
      </c>
      <c r="AF817">
        <v>3.8</v>
      </c>
    </row>
    <row r="818" spans="1:32">
      <c r="A818" t="s">
        <v>909</v>
      </c>
      <c r="C818">
        <v>1.5</v>
      </c>
      <c r="D818">
        <v>4.5999999999999996</v>
      </c>
      <c r="H818">
        <v>11.9</v>
      </c>
      <c r="I818">
        <v>6.3</v>
      </c>
      <c r="K818">
        <v>5.7</v>
      </c>
      <c r="L818">
        <v>13.4</v>
      </c>
      <c r="N818">
        <v>25.7</v>
      </c>
      <c r="O818">
        <v>5.7</v>
      </c>
      <c r="P818">
        <v>8.5</v>
      </c>
      <c r="Z818">
        <v>5.7</v>
      </c>
      <c r="AC818">
        <v>8.6999999999999993</v>
      </c>
      <c r="AF818">
        <v>2.2999999999999998</v>
      </c>
    </row>
    <row r="819" spans="1:32">
      <c r="A819" t="s">
        <v>910</v>
      </c>
      <c r="V819">
        <v>52.66</v>
      </c>
      <c r="Z819">
        <v>45.12</v>
      </c>
      <c r="AC819">
        <v>2.23</v>
      </c>
    </row>
    <row r="820" spans="1:32">
      <c r="A820" t="s">
        <v>911</v>
      </c>
      <c r="V820">
        <v>97.1</v>
      </c>
      <c r="AC820">
        <v>2.9</v>
      </c>
    </row>
    <row r="821" spans="1:32">
      <c r="A821" t="s">
        <v>912</v>
      </c>
      <c r="V821">
        <v>50.45</v>
      </c>
      <c r="Z821">
        <v>41.7</v>
      </c>
      <c r="AC821">
        <v>7.85</v>
      </c>
    </row>
    <row r="822" spans="1:32">
      <c r="A822" t="s">
        <v>913</v>
      </c>
      <c r="P822">
        <v>95.77</v>
      </c>
      <c r="Z822">
        <v>0.55000000000000004</v>
      </c>
      <c r="AC822">
        <v>3.68</v>
      </c>
    </row>
    <row r="823" spans="1:32">
      <c r="A823" t="s">
        <v>914</v>
      </c>
      <c r="B823">
        <v>100</v>
      </c>
    </row>
    <row r="824" spans="1:32">
      <c r="A824" t="s">
        <v>915</v>
      </c>
      <c r="N824">
        <v>94.4</v>
      </c>
      <c r="AC824">
        <v>5.6</v>
      </c>
    </row>
    <row r="825" spans="1:32">
      <c r="A825" t="s">
        <v>916</v>
      </c>
      <c r="N825">
        <v>100</v>
      </c>
    </row>
    <row r="826" spans="1:32">
      <c r="A826" t="s">
        <v>917</v>
      </c>
      <c r="N826">
        <v>99.6</v>
      </c>
      <c r="AC826">
        <v>0.4</v>
      </c>
    </row>
    <row r="827" spans="1:32">
      <c r="A827" t="s">
        <v>918</v>
      </c>
      <c r="AC827">
        <v>13.9</v>
      </c>
      <c r="AF827">
        <v>86.1</v>
      </c>
    </row>
    <row r="828" spans="1:32">
      <c r="A828" t="s">
        <v>919</v>
      </c>
      <c r="N828">
        <v>101.2</v>
      </c>
      <c r="AC828">
        <v>-1.2</v>
      </c>
    </row>
    <row r="829" spans="1:32">
      <c r="A829" t="s">
        <v>920</v>
      </c>
      <c r="N829">
        <v>100.5</v>
      </c>
      <c r="AC829">
        <v>-0.5</v>
      </c>
    </row>
    <row r="830" spans="1:32">
      <c r="A830" t="s">
        <v>921</v>
      </c>
      <c r="N830">
        <v>99.4</v>
      </c>
      <c r="AC830">
        <v>0.6</v>
      </c>
    </row>
    <row r="831" spans="1:32">
      <c r="A831" t="s">
        <v>922</v>
      </c>
      <c r="H831">
        <v>99.4</v>
      </c>
      <c r="AC831">
        <v>0.6</v>
      </c>
    </row>
    <row r="832" spans="1:32">
      <c r="A832" t="s">
        <v>923</v>
      </c>
      <c r="H832">
        <v>57.8</v>
      </c>
      <c r="J832">
        <v>2.9</v>
      </c>
      <c r="K832">
        <v>5</v>
      </c>
      <c r="L832">
        <v>14.7</v>
      </c>
      <c r="N832">
        <v>9</v>
      </c>
      <c r="P832">
        <v>6.4</v>
      </c>
      <c r="AC832">
        <v>4.2</v>
      </c>
    </row>
    <row r="833" spans="1:31">
      <c r="A833" t="s">
        <v>924</v>
      </c>
      <c r="AC833">
        <v>100</v>
      </c>
    </row>
    <row r="834" spans="1:31">
      <c r="A834" t="s">
        <v>925</v>
      </c>
      <c r="N834">
        <v>72.8</v>
      </c>
      <c r="Z834">
        <v>17</v>
      </c>
      <c r="AC834">
        <v>10.199999999999999</v>
      </c>
    </row>
    <row r="835" spans="1:31">
      <c r="A835" t="s">
        <v>926</v>
      </c>
      <c r="K835">
        <v>100</v>
      </c>
    </row>
    <row r="836" spans="1:31">
      <c r="A836" t="s">
        <v>927</v>
      </c>
      <c r="V836">
        <v>99.4</v>
      </c>
      <c r="AC836">
        <v>0.6</v>
      </c>
    </row>
    <row r="837" spans="1:31">
      <c r="A837" t="s">
        <v>928</v>
      </c>
      <c r="V837">
        <v>99.6</v>
      </c>
      <c r="AC837">
        <v>0.4</v>
      </c>
    </row>
    <row r="838" spans="1:31">
      <c r="A838" t="s">
        <v>929</v>
      </c>
      <c r="H838">
        <v>100</v>
      </c>
    </row>
    <row r="839" spans="1:31">
      <c r="A839" t="s">
        <v>930</v>
      </c>
      <c r="Z839">
        <v>90.73</v>
      </c>
      <c r="AC839">
        <v>9.27</v>
      </c>
    </row>
    <row r="840" spans="1:31">
      <c r="A840" t="s">
        <v>931</v>
      </c>
      <c r="F840">
        <v>1.8</v>
      </c>
      <c r="L840">
        <v>1</v>
      </c>
      <c r="N840">
        <v>91.9</v>
      </c>
      <c r="P840">
        <v>1.7</v>
      </c>
      <c r="AC840">
        <v>2.4</v>
      </c>
      <c r="AE840">
        <v>1.2</v>
      </c>
    </row>
    <row r="841" spans="1:31">
      <c r="A841" t="s">
        <v>932</v>
      </c>
      <c r="V841">
        <v>99</v>
      </c>
      <c r="AC841">
        <v>1</v>
      </c>
    </row>
    <row r="842" spans="1:31">
      <c r="A842" t="s">
        <v>933</v>
      </c>
      <c r="C842">
        <v>13.3</v>
      </c>
      <c r="P842">
        <v>71.599999999999994</v>
      </c>
      <c r="Z842">
        <v>15.1</v>
      </c>
    </row>
    <row r="843" spans="1:31">
      <c r="A843" t="s">
        <v>934</v>
      </c>
      <c r="C843">
        <v>19.5</v>
      </c>
      <c r="P843">
        <v>50.1</v>
      </c>
      <c r="Z843">
        <v>28</v>
      </c>
      <c r="AC843">
        <v>2.4</v>
      </c>
    </row>
    <row r="844" spans="1:31">
      <c r="A844" t="s">
        <v>935</v>
      </c>
      <c r="P844">
        <v>99.6</v>
      </c>
      <c r="AC844">
        <v>0.4</v>
      </c>
    </row>
    <row r="845" spans="1:31">
      <c r="A845" t="s">
        <v>936</v>
      </c>
      <c r="C845">
        <v>8.3000000000000007</v>
      </c>
      <c r="P845">
        <v>91.5</v>
      </c>
      <c r="AC845">
        <v>0.2</v>
      </c>
    </row>
    <row r="846" spans="1:31">
      <c r="A846" t="s">
        <v>937</v>
      </c>
      <c r="P846">
        <v>0.3</v>
      </c>
      <c r="Z846">
        <v>97.3</v>
      </c>
      <c r="AC846">
        <v>2.4</v>
      </c>
    </row>
    <row r="847" spans="1:31">
      <c r="A847" t="s">
        <v>938</v>
      </c>
      <c r="P847">
        <v>99.12</v>
      </c>
      <c r="AC847">
        <v>0.88</v>
      </c>
    </row>
    <row r="848" spans="1:31">
      <c r="A848" t="s">
        <v>939</v>
      </c>
      <c r="P848">
        <v>99.74</v>
      </c>
      <c r="AC848">
        <v>0.26</v>
      </c>
    </row>
    <row r="849" spans="1:32">
      <c r="A849" t="s">
        <v>940</v>
      </c>
      <c r="P849">
        <v>99.21</v>
      </c>
      <c r="AC849">
        <v>0.79</v>
      </c>
    </row>
    <row r="850" spans="1:32">
      <c r="A850" t="s">
        <v>941</v>
      </c>
      <c r="H850">
        <v>3</v>
      </c>
      <c r="I850">
        <v>1.2</v>
      </c>
      <c r="AC850">
        <v>5.3</v>
      </c>
      <c r="AE850">
        <v>2.1</v>
      </c>
      <c r="AF850">
        <v>88.4</v>
      </c>
    </row>
    <row r="851" spans="1:32">
      <c r="A851" t="s">
        <v>942</v>
      </c>
      <c r="H851">
        <v>89.51</v>
      </c>
      <c r="I851">
        <v>0.28999999999999998</v>
      </c>
      <c r="L851">
        <v>3.14</v>
      </c>
      <c r="N851">
        <v>0.4</v>
      </c>
      <c r="AC851">
        <v>1.9</v>
      </c>
      <c r="AE851">
        <v>2.0099999999999998</v>
      </c>
      <c r="AF851">
        <v>2.75</v>
      </c>
    </row>
    <row r="852" spans="1:32">
      <c r="A852" t="s">
        <v>943</v>
      </c>
      <c r="H852">
        <v>2</v>
      </c>
      <c r="I852">
        <v>31.4</v>
      </c>
      <c r="J852">
        <v>56.82</v>
      </c>
      <c r="L852">
        <v>1.05</v>
      </c>
      <c r="AC852">
        <v>8.73</v>
      </c>
    </row>
    <row r="853" spans="1:32">
      <c r="A853" t="s">
        <v>944</v>
      </c>
      <c r="P853">
        <v>70.2</v>
      </c>
      <c r="Z853">
        <v>16.82</v>
      </c>
      <c r="AC853">
        <v>6.3</v>
      </c>
      <c r="AE853">
        <v>6.68</v>
      </c>
    </row>
    <row r="854" spans="1:32">
      <c r="A854" t="s">
        <v>945</v>
      </c>
      <c r="H854">
        <v>14.9</v>
      </c>
      <c r="I854">
        <v>39.090000000000003</v>
      </c>
      <c r="J854">
        <v>39.49</v>
      </c>
      <c r="AC854">
        <v>6.52</v>
      </c>
    </row>
    <row r="855" spans="1:32">
      <c r="A855" t="s">
        <v>946</v>
      </c>
      <c r="F855">
        <v>1.8</v>
      </c>
      <c r="L855">
        <v>1</v>
      </c>
      <c r="N855">
        <v>91.9</v>
      </c>
      <c r="P855">
        <v>1.7</v>
      </c>
      <c r="AC855">
        <v>2.4</v>
      </c>
      <c r="AE855">
        <v>1.2</v>
      </c>
    </row>
    <row r="856" spans="1:32">
      <c r="A856" t="s">
        <v>947</v>
      </c>
      <c r="X856">
        <v>91.58</v>
      </c>
      <c r="Z856">
        <v>4.76</v>
      </c>
      <c r="AC856">
        <v>3.66</v>
      </c>
    </row>
    <row r="857" spans="1:32">
      <c r="A857" t="s">
        <v>948</v>
      </c>
      <c r="S857">
        <v>2.68</v>
      </c>
      <c r="V857">
        <v>43.43</v>
      </c>
      <c r="Z857">
        <v>53.18</v>
      </c>
      <c r="AC857">
        <v>0.71</v>
      </c>
    </row>
    <row r="858" spans="1:32">
      <c r="A858" t="s">
        <v>949</v>
      </c>
      <c r="L858">
        <v>96.23</v>
      </c>
      <c r="N858">
        <v>2.02</v>
      </c>
      <c r="P858">
        <v>0.02</v>
      </c>
      <c r="AC858">
        <v>1.73</v>
      </c>
    </row>
    <row r="859" spans="1:32">
      <c r="A859" t="s">
        <v>950</v>
      </c>
      <c r="L859">
        <v>97.26</v>
      </c>
      <c r="P859">
        <v>1.76</v>
      </c>
      <c r="AC859">
        <v>0.98</v>
      </c>
    </row>
    <row r="860" spans="1:32">
      <c r="A860" t="s">
        <v>951</v>
      </c>
      <c r="L860">
        <v>2.39</v>
      </c>
      <c r="N860">
        <v>94.28</v>
      </c>
      <c r="AC860">
        <v>0.89</v>
      </c>
      <c r="AE860">
        <v>0.97</v>
      </c>
      <c r="AF860">
        <v>1.47</v>
      </c>
    </row>
    <row r="861" spans="1:32">
      <c r="A861" t="s">
        <v>952</v>
      </c>
      <c r="H861">
        <v>0.18</v>
      </c>
      <c r="L861">
        <v>1.84</v>
      </c>
      <c r="N861">
        <v>74.349999999999994</v>
      </c>
      <c r="AC861">
        <v>2.04</v>
      </c>
      <c r="AE861">
        <v>16.27</v>
      </c>
      <c r="AF861">
        <v>5.32</v>
      </c>
    </row>
    <row r="862" spans="1:32">
      <c r="A862" t="s">
        <v>953</v>
      </c>
      <c r="H862">
        <v>0.03</v>
      </c>
      <c r="I862">
        <v>0.01</v>
      </c>
      <c r="L862">
        <v>2.23</v>
      </c>
      <c r="N862">
        <v>89.61</v>
      </c>
      <c r="AC862">
        <v>0.91</v>
      </c>
      <c r="AE862">
        <v>5.03</v>
      </c>
      <c r="AF862">
        <v>2.1800000000000002</v>
      </c>
    </row>
    <row r="863" spans="1:32">
      <c r="A863" t="s">
        <v>954</v>
      </c>
      <c r="H863">
        <v>49.81</v>
      </c>
      <c r="I863">
        <v>4.88</v>
      </c>
      <c r="J863">
        <v>4.84</v>
      </c>
      <c r="K863">
        <v>8.73</v>
      </c>
      <c r="L863">
        <v>16.670000000000002</v>
      </c>
      <c r="N863">
        <v>6.85</v>
      </c>
      <c r="P863">
        <v>3.22</v>
      </c>
      <c r="AC863">
        <v>5</v>
      </c>
    </row>
    <row r="864" spans="1:32">
      <c r="A864" t="s">
        <v>955</v>
      </c>
      <c r="N864">
        <v>0.57999999999999996</v>
      </c>
      <c r="V864">
        <v>98.56</v>
      </c>
      <c r="AC864">
        <v>0.86</v>
      </c>
    </row>
    <row r="865" spans="1:32">
      <c r="A865" t="s">
        <v>956</v>
      </c>
      <c r="H865">
        <v>27</v>
      </c>
      <c r="K865">
        <v>6.9</v>
      </c>
      <c r="L865">
        <v>11.1</v>
      </c>
      <c r="N865">
        <v>3.8</v>
      </c>
      <c r="O865">
        <v>5.2</v>
      </c>
      <c r="Z865">
        <v>37</v>
      </c>
      <c r="AC865">
        <v>4</v>
      </c>
      <c r="AF865">
        <v>5</v>
      </c>
    </row>
    <row r="866" spans="1:32">
      <c r="A866" t="s">
        <v>957</v>
      </c>
      <c r="H866">
        <v>7.96</v>
      </c>
      <c r="K866">
        <v>3.99</v>
      </c>
      <c r="L866">
        <v>5.45</v>
      </c>
      <c r="N866">
        <v>1.31</v>
      </c>
      <c r="O866">
        <v>1.78</v>
      </c>
      <c r="Z866">
        <v>69.510000000000005</v>
      </c>
      <c r="AC866">
        <v>6</v>
      </c>
      <c r="AF866">
        <v>4</v>
      </c>
    </row>
    <row r="867" spans="1:32">
      <c r="A867" t="s">
        <v>958</v>
      </c>
      <c r="H867">
        <v>39.83</v>
      </c>
      <c r="K867">
        <v>8.77</v>
      </c>
      <c r="L867">
        <v>14.88</v>
      </c>
      <c r="N867">
        <v>5.5</v>
      </c>
      <c r="O867">
        <v>7.52</v>
      </c>
      <c r="Z867">
        <v>16.5</v>
      </c>
      <c r="AC867">
        <v>2</v>
      </c>
      <c r="AF867">
        <v>5</v>
      </c>
    </row>
    <row r="868" spans="1:32">
      <c r="A868" t="s">
        <v>959</v>
      </c>
      <c r="L868">
        <v>5.54</v>
      </c>
      <c r="N868">
        <v>93.89</v>
      </c>
      <c r="AC868">
        <v>0.56999999999999995</v>
      </c>
    </row>
    <row r="869" spans="1:32">
      <c r="A869" t="s">
        <v>960</v>
      </c>
      <c r="K869">
        <v>97.17</v>
      </c>
      <c r="AC869">
        <v>2.83</v>
      </c>
    </row>
    <row r="870" spans="1:32">
      <c r="A870" t="s">
        <v>961</v>
      </c>
      <c r="K870">
        <v>97.71</v>
      </c>
      <c r="AC870">
        <v>2.29</v>
      </c>
    </row>
    <row r="871" spans="1:32">
      <c r="A871" t="s">
        <v>962</v>
      </c>
      <c r="G871">
        <v>0.42</v>
      </c>
      <c r="H871">
        <v>0.23</v>
      </c>
      <c r="L871">
        <v>2.23</v>
      </c>
      <c r="N871">
        <v>95.27</v>
      </c>
      <c r="AC871">
        <v>1.85</v>
      </c>
    </row>
    <row r="872" spans="1:32">
      <c r="A872" t="s">
        <v>963</v>
      </c>
      <c r="H872">
        <v>97.67</v>
      </c>
      <c r="AC872">
        <v>2.33</v>
      </c>
    </row>
    <row r="873" spans="1:32">
      <c r="A873" t="s">
        <v>964</v>
      </c>
      <c r="P873">
        <v>68.64</v>
      </c>
      <c r="Z873">
        <v>29.35</v>
      </c>
      <c r="AC873">
        <v>1.61</v>
      </c>
      <c r="AE873">
        <v>0.4</v>
      </c>
    </row>
    <row r="874" spans="1:32">
      <c r="A874" t="s">
        <v>965</v>
      </c>
      <c r="B874">
        <v>30.95</v>
      </c>
      <c r="D874">
        <v>3.45</v>
      </c>
      <c r="F874">
        <v>2.64</v>
      </c>
      <c r="O874">
        <v>15.94</v>
      </c>
      <c r="Z874">
        <v>26.18</v>
      </c>
      <c r="AC874">
        <v>5.16</v>
      </c>
      <c r="AE874">
        <v>3.17</v>
      </c>
      <c r="AF874">
        <v>12.51</v>
      </c>
    </row>
    <row r="875" spans="1:32">
      <c r="A875" t="s">
        <v>966</v>
      </c>
      <c r="AC875">
        <v>2.4</v>
      </c>
      <c r="AF875">
        <v>97.6</v>
      </c>
    </row>
    <row r="876" spans="1:32">
      <c r="A876" t="s">
        <v>967</v>
      </c>
      <c r="B876">
        <v>12.64</v>
      </c>
      <c r="F876">
        <v>35.99</v>
      </c>
      <c r="O876">
        <v>8.69</v>
      </c>
      <c r="Z876">
        <v>25.51</v>
      </c>
      <c r="AC876">
        <v>9.81</v>
      </c>
      <c r="AE876">
        <v>3.97</v>
      </c>
      <c r="AF876">
        <v>3.39</v>
      </c>
    </row>
    <row r="877" spans="1:32">
      <c r="A877" t="s">
        <v>968</v>
      </c>
      <c r="H877">
        <v>0.18</v>
      </c>
      <c r="I877">
        <v>50.06</v>
      </c>
      <c r="J877">
        <v>44.12</v>
      </c>
      <c r="L877">
        <v>0.42</v>
      </c>
      <c r="N877">
        <v>0.14000000000000001</v>
      </c>
      <c r="P877">
        <v>4.45</v>
      </c>
      <c r="AC877">
        <v>0.63</v>
      </c>
    </row>
    <row r="878" spans="1:32">
      <c r="A878" t="s">
        <v>969</v>
      </c>
      <c r="L878">
        <v>4.1100000000000003</v>
      </c>
      <c r="N878">
        <v>94.36</v>
      </c>
      <c r="AC878">
        <v>1.53</v>
      </c>
    </row>
    <row r="879" spans="1:32">
      <c r="A879" t="s">
        <v>970</v>
      </c>
      <c r="L879">
        <v>7.53</v>
      </c>
      <c r="N879">
        <v>89.06</v>
      </c>
      <c r="AC879">
        <v>3.41</v>
      </c>
    </row>
    <row r="880" spans="1:32">
      <c r="A880" t="s">
        <v>971</v>
      </c>
      <c r="V880">
        <v>100.03</v>
      </c>
      <c r="AC880">
        <v>-0.03</v>
      </c>
    </row>
    <row r="881" spans="1:33">
      <c r="A881" t="s">
        <v>972</v>
      </c>
      <c r="L881">
        <v>7.13</v>
      </c>
      <c r="N881">
        <v>90.22</v>
      </c>
      <c r="AC881">
        <v>2.65</v>
      </c>
    </row>
    <row r="882" spans="1:33">
      <c r="A882" t="s">
        <v>973</v>
      </c>
      <c r="P882">
        <v>88</v>
      </c>
      <c r="Z882">
        <v>6</v>
      </c>
      <c r="AC882">
        <v>1</v>
      </c>
      <c r="AF882">
        <v>5</v>
      </c>
    </row>
    <row r="883" spans="1:33">
      <c r="A883" t="s">
        <v>974</v>
      </c>
      <c r="P883">
        <v>47</v>
      </c>
      <c r="Z883">
        <v>46.9</v>
      </c>
      <c r="AC883">
        <v>1.1000000000000001</v>
      </c>
      <c r="AF883">
        <v>5</v>
      </c>
    </row>
    <row r="884" spans="1:33">
      <c r="A884" t="s">
        <v>975</v>
      </c>
      <c r="P884">
        <v>13.8</v>
      </c>
      <c r="Z884">
        <v>79.5</v>
      </c>
      <c r="AC884">
        <v>3.2</v>
      </c>
      <c r="AF884">
        <v>3.5</v>
      </c>
    </row>
    <row r="885" spans="1:33">
      <c r="A885" t="s">
        <v>976</v>
      </c>
      <c r="P885">
        <v>70.3</v>
      </c>
      <c r="Z885">
        <v>23.7</v>
      </c>
      <c r="AC885">
        <v>1</v>
      </c>
      <c r="AF885">
        <v>5</v>
      </c>
    </row>
    <row r="886" spans="1:33">
      <c r="A886" t="s">
        <v>977</v>
      </c>
      <c r="N886">
        <v>13.2</v>
      </c>
      <c r="P886">
        <v>11.6</v>
      </c>
      <c r="X886">
        <v>2</v>
      </c>
      <c r="Z886">
        <v>61.4</v>
      </c>
      <c r="AC886">
        <v>1</v>
      </c>
      <c r="AE886">
        <v>5</v>
      </c>
      <c r="AF886">
        <v>5.8</v>
      </c>
    </row>
    <row r="887" spans="1:33">
      <c r="A887" t="s">
        <v>978</v>
      </c>
      <c r="H887">
        <v>1.39</v>
      </c>
      <c r="I887">
        <v>0.41</v>
      </c>
      <c r="K887">
        <v>2.9</v>
      </c>
      <c r="L887">
        <v>3.71</v>
      </c>
      <c r="N887">
        <v>7.62</v>
      </c>
      <c r="R887">
        <v>15.22</v>
      </c>
      <c r="X887">
        <v>30.34</v>
      </c>
      <c r="Z887">
        <v>29.57</v>
      </c>
      <c r="AC887">
        <v>8.84</v>
      </c>
    </row>
    <row r="888" spans="1:33">
      <c r="A888" t="s">
        <v>979</v>
      </c>
      <c r="H888">
        <v>2.96</v>
      </c>
      <c r="I888">
        <v>2.17</v>
      </c>
      <c r="K888">
        <v>2.58</v>
      </c>
      <c r="L888">
        <v>4.3600000000000003</v>
      </c>
      <c r="N888">
        <v>13.55</v>
      </c>
      <c r="O888">
        <v>1.76</v>
      </c>
      <c r="X888">
        <v>24.29</v>
      </c>
      <c r="Z888">
        <v>32.92</v>
      </c>
      <c r="AC888">
        <v>7.8</v>
      </c>
      <c r="AF888">
        <v>7.61</v>
      </c>
    </row>
    <row r="889" spans="1:33">
      <c r="A889" t="s">
        <v>980</v>
      </c>
      <c r="H889">
        <v>5.92</v>
      </c>
      <c r="I889">
        <v>2.48</v>
      </c>
      <c r="K889">
        <v>4.08</v>
      </c>
      <c r="L889">
        <v>6.36</v>
      </c>
      <c r="N889">
        <v>21.76</v>
      </c>
      <c r="O889">
        <v>2.78</v>
      </c>
      <c r="P889">
        <v>7.03</v>
      </c>
      <c r="X889">
        <v>13.83</v>
      </c>
      <c r="Z889">
        <v>22.87</v>
      </c>
      <c r="AC889">
        <v>5.27</v>
      </c>
      <c r="AF889">
        <v>7.62</v>
      </c>
    </row>
    <row r="890" spans="1:33">
      <c r="A890" t="s">
        <v>981</v>
      </c>
      <c r="H890">
        <v>9.19</v>
      </c>
      <c r="I890">
        <v>3.17</v>
      </c>
      <c r="K890">
        <v>6.34</v>
      </c>
      <c r="L890">
        <v>7.57</v>
      </c>
      <c r="N890">
        <v>34.659999999999997</v>
      </c>
      <c r="O890">
        <v>3.9</v>
      </c>
      <c r="P890">
        <v>7.95</v>
      </c>
      <c r="X890">
        <v>3.87</v>
      </c>
      <c r="Z890">
        <v>9.15</v>
      </c>
      <c r="AC890">
        <v>6.81</v>
      </c>
      <c r="AF890">
        <v>7.39</v>
      </c>
    </row>
    <row r="891" spans="1:33">
      <c r="A891" t="s">
        <v>982</v>
      </c>
      <c r="H891">
        <v>10.6</v>
      </c>
      <c r="I891">
        <v>3.85</v>
      </c>
      <c r="K891">
        <v>7.5</v>
      </c>
      <c r="L891">
        <v>9.4</v>
      </c>
      <c r="N891">
        <v>41.66</v>
      </c>
      <c r="O891">
        <v>4.2699999999999996</v>
      </c>
      <c r="P891">
        <v>8.89</v>
      </c>
      <c r="AC891">
        <v>5.61</v>
      </c>
      <c r="AF891">
        <v>8.2200000000000006</v>
      </c>
    </row>
    <row r="892" spans="1:33">
      <c r="A892" t="s">
        <v>983</v>
      </c>
      <c r="AG892">
        <v>100</v>
      </c>
    </row>
    <row r="893" spans="1:33">
      <c r="A893" t="s">
        <v>984</v>
      </c>
      <c r="B893">
        <v>8.98</v>
      </c>
      <c r="H893">
        <v>12.4</v>
      </c>
      <c r="I893">
        <v>10.82</v>
      </c>
      <c r="L893">
        <v>7.83</v>
      </c>
      <c r="N893">
        <v>29.7</v>
      </c>
      <c r="P893">
        <v>13.8</v>
      </c>
      <c r="V893">
        <v>3.7</v>
      </c>
      <c r="Z893">
        <v>4.88</v>
      </c>
      <c r="AC893">
        <v>3.71</v>
      </c>
      <c r="AF893">
        <v>4.18</v>
      </c>
    </row>
    <row r="894" spans="1:33">
      <c r="A894" t="s">
        <v>985</v>
      </c>
      <c r="B894">
        <v>13.67</v>
      </c>
      <c r="H894">
        <v>6.41</v>
      </c>
      <c r="I894">
        <v>4.25</v>
      </c>
      <c r="L894">
        <v>8.9700000000000006</v>
      </c>
      <c r="N894">
        <v>23.03</v>
      </c>
      <c r="P894">
        <v>15.49</v>
      </c>
      <c r="V894">
        <v>9.02</v>
      </c>
      <c r="Z894">
        <v>12</v>
      </c>
      <c r="AC894">
        <v>2.38</v>
      </c>
      <c r="AF894">
        <v>4.78</v>
      </c>
    </row>
    <row r="895" spans="1:33">
      <c r="A895" t="s">
        <v>986</v>
      </c>
      <c r="B895">
        <v>36.450000000000003</v>
      </c>
      <c r="E895">
        <v>19.3</v>
      </c>
      <c r="R895">
        <v>15.75</v>
      </c>
      <c r="Z895">
        <v>17.559999999999999</v>
      </c>
      <c r="AC895">
        <v>2.35</v>
      </c>
      <c r="AE895">
        <v>8.59</v>
      </c>
    </row>
    <row r="896" spans="1:33">
      <c r="A896" t="s">
        <v>987</v>
      </c>
      <c r="B896">
        <v>15.33</v>
      </c>
      <c r="N896">
        <v>19.88</v>
      </c>
      <c r="P896">
        <v>11.92</v>
      </c>
      <c r="V896">
        <v>16.059999999999999</v>
      </c>
      <c r="Z896">
        <v>20.37</v>
      </c>
      <c r="AC896">
        <v>5.72</v>
      </c>
      <c r="AF896">
        <v>10.72</v>
      </c>
    </row>
    <row r="897" spans="1:33">
      <c r="A897" t="s">
        <v>988</v>
      </c>
      <c r="B897">
        <v>5.67</v>
      </c>
      <c r="H897">
        <v>16.18</v>
      </c>
      <c r="I897">
        <v>11.04</v>
      </c>
      <c r="L897">
        <v>10.36</v>
      </c>
      <c r="N897">
        <v>35.590000000000003</v>
      </c>
      <c r="P897">
        <v>16.62</v>
      </c>
      <c r="AC897">
        <v>4.54</v>
      </c>
    </row>
    <row r="898" spans="1:33">
      <c r="A898" t="s">
        <v>989</v>
      </c>
      <c r="C898">
        <v>3.38</v>
      </c>
      <c r="H898">
        <v>16.84</v>
      </c>
      <c r="I898">
        <v>7.75</v>
      </c>
      <c r="K898">
        <v>3.74</v>
      </c>
      <c r="L898">
        <v>13.7</v>
      </c>
      <c r="N898">
        <v>35.020000000000003</v>
      </c>
      <c r="O898">
        <v>3.86</v>
      </c>
      <c r="P898">
        <v>13.66</v>
      </c>
      <c r="AC898">
        <v>2.0499999999999998</v>
      </c>
    </row>
    <row r="899" spans="1:33">
      <c r="A899" t="s">
        <v>990</v>
      </c>
      <c r="C899">
        <v>9.2200000000000006</v>
      </c>
      <c r="H899">
        <v>1.41</v>
      </c>
      <c r="I899">
        <v>1.34</v>
      </c>
      <c r="N899">
        <v>17.53</v>
      </c>
      <c r="P899">
        <v>14.5</v>
      </c>
      <c r="W899">
        <v>16.78</v>
      </c>
      <c r="Z899">
        <v>26.96</v>
      </c>
      <c r="AC899">
        <v>6.4</v>
      </c>
      <c r="AF899">
        <v>5.86</v>
      </c>
    </row>
    <row r="900" spans="1:33">
      <c r="A900" t="s">
        <v>991</v>
      </c>
      <c r="AG900">
        <v>100</v>
      </c>
    </row>
    <row r="901" spans="1:33">
      <c r="A901" t="s">
        <v>992</v>
      </c>
      <c r="AG901">
        <v>100</v>
      </c>
    </row>
    <row r="902" spans="1:33">
      <c r="A902" t="s">
        <v>993</v>
      </c>
      <c r="H902">
        <v>22.33</v>
      </c>
      <c r="I902">
        <v>7.53</v>
      </c>
      <c r="K902">
        <v>10.33</v>
      </c>
      <c r="L902">
        <v>20.54</v>
      </c>
      <c r="N902">
        <v>13.97</v>
      </c>
      <c r="O902">
        <v>2.72</v>
      </c>
      <c r="P902">
        <v>21.36</v>
      </c>
      <c r="AC902">
        <v>1.22</v>
      </c>
    </row>
    <row r="903" spans="1:33">
      <c r="A903" t="s">
        <v>994</v>
      </c>
      <c r="H903">
        <v>14.5</v>
      </c>
      <c r="I903">
        <v>9.1999999999999993</v>
      </c>
      <c r="K903">
        <v>6.9</v>
      </c>
      <c r="L903">
        <v>8.6999999999999993</v>
      </c>
      <c r="N903">
        <v>37.4</v>
      </c>
      <c r="O903">
        <v>7.9</v>
      </c>
      <c r="W903">
        <v>15.4</v>
      </c>
    </row>
    <row r="904" spans="1:33">
      <c r="A904" t="s">
        <v>995</v>
      </c>
      <c r="B904">
        <v>1.5</v>
      </c>
      <c r="H904">
        <v>13</v>
      </c>
      <c r="I904">
        <v>4.9000000000000004</v>
      </c>
      <c r="K904">
        <v>6.5</v>
      </c>
      <c r="L904">
        <v>9.1</v>
      </c>
      <c r="N904">
        <v>32.5</v>
      </c>
      <c r="O904">
        <v>1.9</v>
      </c>
      <c r="W904">
        <v>16.8</v>
      </c>
      <c r="X904">
        <v>1.1000000000000001</v>
      </c>
      <c r="Z904">
        <v>7.4</v>
      </c>
      <c r="AC904">
        <v>5.3</v>
      </c>
    </row>
    <row r="905" spans="1:33">
      <c r="A905" t="s">
        <v>996</v>
      </c>
      <c r="B905">
        <v>2.1</v>
      </c>
      <c r="H905">
        <v>10</v>
      </c>
      <c r="K905">
        <v>2.2999999999999998</v>
      </c>
      <c r="L905">
        <v>7.8</v>
      </c>
      <c r="N905">
        <v>23.5</v>
      </c>
      <c r="W905">
        <v>16.5</v>
      </c>
      <c r="X905">
        <v>18.399999999999999</v>
      </c>
      <c r="Z905">
        <v>18.600000000000001</v>
      </c>
      <c r="AC905">
        <v>0.8</v>
      </c>
    </row>
    <row r="906" spans="1:33">
      <c r="A906" t="s">
        <v>997</v>
      </c>
      <c r="B906">
        <v>0.5</v>
      </c>
      <c r="H906">
        <v>13.7</v>
      </c>
      <c r="K906">
        <v>6.7</v>
      </c>
      <c r="L906">
        <v>8.6999999999999993</v>
      </c>
      <c r="N906">
        <v>31.3</v>
      </c>
      <c r="W906">
        <v>17.8</v>
      </c>
      <c r="X906">
        <v>5.3</v>
      </c>
      <c r="Z906">
        <v>13.4</v>
      </c>
      <c r="AC906">
        <v>2.6</v>
      </c>
    </row>
    <row r="907" spans="1:33">
      <c r="A907" t="s">
        <v>998</v>
      </c>
      <c r="B907">
        <v>8.1999999999999993</v>
      </c>
      <c r="H907">
        <v>4</v>
      </c>
      <c r="K907">
        <v>0.9</v>
      </c>
      <c r="L907">
        <v>2.7</v>
      </c>
      <c r="N907">
        <v>11.4</v>
      </c>
      <c r="W907">
        <v>29.6</v>
      </c>
      <c r="X907">
        <v>19.399999999999999</v>
      </c>
      <c r="Z907">
        <v>21.7</v>
      </c>
      <c r="AC907">
        <v>2.1</v>
      </c>
    </row>
    <row r="908" spans="1:33">
      <c r="A908" t="s">
        <v>999</v>
      </c>
      <c r="AG908">
        <v>100</v>
      </c>
    </row>
    <row r="909" spans="1:33">
      <c r="A909" t="s">
        <v>1000</v>
      </c>
      <c r="AG909">
        <v>100</v>
      </c>
    </row>
    <row r="910" spans="1:33">
      <c r="A910" t="s">
        <v>1001</v>
      </c>
      <c r="AG910">
        <v>100</v>
      </c>
    </row>
    <row r="911" spans="1:33">
      <c r="A911" t="s">
        <v>1002</v>
      </c>
      <c r="AG911">
        <v>100</v>
      </c>
    </row>
    <row r="912" spans="1:33">
      <c r="A912" t="s">
        <v>1003</v>
      </c>
      <c r="AG912">
        <v>100</v>
      </c>
    </row>
    <row r="913" spans="1:33">
      <c r="A913" t="s">
        <v>1004</v>
      </c>
      <c r="B913">
        <v>12</v>
      </c>
      <c r="D913">
        <v>3</v>
      </c>
      <c r="H913">
        <v>13.6</v>
      </c>
      <c r="I913">
        <v>5.44</v>
      </c>
      <c r="K913">
        <v>4.08</v>
      </c>
      <c r="L913">
        <v>11.56</v>
      </c>
      <c r="N913">
        <v>29.92</v>
      </c>
      <c r="O913">
        <v>3.4</v>
      </c>
      <c r="Z913">
        <v>6</v>
      </c>
      <c r="AC913">
        <v>6</v>
      </c>
      <c r="AF913">
        <v>5</v>
      </c>
    </row>
    <row r="914" spans="1:33">
      <c r="A914" t="s">
        <v>1005</v>
      </c>
      <c r="AG914">
        <v>100</v>
      </c>
    </row>
    <row r="915" spans="1:33">
      <c r="A915" t="s">
        <v>1006</v>
      </c>
      <c r="B915">
        <v>19</v>
      </c>
      <c r="D915">
        <v>2</v>
      </c>
      <c r="H915">
        <v>5.7</v>
      </c>
      <c r="I915">
        <v>1.8</v>
      </c>
      <c r="K915">
        <v>0.9</v>
      </c>
      <c r="L915">
        <v>4.5</v>
      </c>
      <c r="N915">
        <v>16.5</v>
      </c>
      <c r="O915">
        <v>0.6</v>
      </c>
      <c r="Z915">
        <v>26</v>
      </c>
      <c r="AC915">
        <v>13</v>
      </c>
      <c r="AF915">
        <v>10</v>
      </c>
    </row>
    <row r="916" spans="1:33">
      <c r="A916" t="s">
        <v>1007</v>
      </c>
      <c r="B916">
        <v>23</v>
      </c>
      <c r="D916">
        <v>2</v>
      </c>
      <c r="H916">
        <v>4.59</v>
      </c>
      <c r="L916">
        <v>3.23</v>
      </c>
      <c r="N916">
        <v>9.18</v>
      </c>
      <c r="Z916">
        <v>28</v>
      </c>
      <c r="AC916">
        <v>20</v>
      </c>
      <c r="AF916">
        <v>10</v>
      </c>
    </row>
    <row r="917" spans="1:33">
      <c r="A917" t="s">
        <v>1008</v>
      </c>
      <c r="B917">
        <v>14</v>
      </c>
      <c r="D917">
        <v>2</v>
      </c>
      <c r="H917">
        <v>9.52</v>
      </c>
      <c r="I917">
        <v>3.36</v>
      </c>
      <c r="K917">
        <v>3.36</v>
      </c>
      <c r="L917">
        <v>8.4</v>
      </c>
      <c r="N917">
        <v>29.68</v>
      </c>
      <c r="O917">
        <v>1.68</v>
      </c>
      <c r="Z917">
        <v>15</v>
      </c>
      <c r="AC917">
        <v>7</v>
      </c>
      <c r="AF917">
        <v>6</v>
      </c>
    </row>
    <row r="918" spans="1:33">
      <c r="A918" t="s">
        <v>1009</v>
      </c>
      <c r="B918">
        <v>15</v>
      </c>
      <c r="D918">
        <v>2</v>
      </c>
      <c r="H918">
        <v>7.2</v>
      </c>
      <c r="I918">
        <v>2.25</v>
      </c>
      <c r="K918">
        <v>1.35</v>
      </c>
      <c r="L918">
        <v>7.2</v>
      </c>
      <c r="N918">
        <v>26.1</v>
      </c>
      <c r="O918">
        <v>0.9</v>
      </c>
      <c r="Z918">
        <v>21</v>
      </c>
      <c r="AC918">
        <v>9</v>
      </c>
      <c r="AF918">
        <v>8</v>
      </c>
    </row>
    <row r="919" spans="1:33">
      <c r="A919" t="s">
        <v>1010</v>
      </c>
      <c r="B919">
        <v>15</v>
      </c>
      <c r="D919">
        <v>2</v>
      </c>
      <c r="H919">
        <v>5.0999999999999996</v>
      </c>
      <c r="I919">
        <v>1.7</v>
      </c>
      <c r="K919">
        <v>1.02</v>
      </c>
      <c r="L919">
        <v>3.74</v>
      </c>
      <c r="N919">
        <v>21.42</v>
      </c>
      <c r="O919">
        <v>1.02</v>
      </c>
      <c r="Z919">
        <v>28</v>
      </c>
      <c r="AC919">
        <v>10</v>
      </c>
      <c r="AF919">
        <v>11</v>
      </c>
    </row>
    <row r="920" spans="1:33">
      <c r="A920" t="s">
        <v>1011</v>
      </c>
      <c r="B920">
        <v>4</v>
      </c>
      <c r="D920">
        <v>3</v>
      </c>
      <c r="H920">
        <v>17</v>
      </c>
      <c r="I920">
        <v>8.5</v>
      </c>
      <c r="K920">
        <v>5.95</v>
      </c>
      <c r="L920">
        <v>14.45</v>
      </c>
      <c r="N920">
        <v>33.15</v>
      </c>
      <c r="O920">
        <v>5.95</v>
      </c>
      <c r="AC920">
        <v>8</v>
      </c>
    </row>
    <row r="921" spans="1:33">
      <c r="A921" t="s">
        <v>1012</v>
      </c>
      <c r="L921">
        <v>99.6</v>
      </c>
      <c r="AC921">
        <v>0.4</v>
      </c>
    </row>
    <row r="922" spans="1:33">
      <c r="A922" t="s">
        <v>1013</v>
      </c>
      <c r="H922">
        <v>13.2</v>
      </c>
      <c r="I922">
        <v>7.8</v>
      </c>
      <c r="L922">
        <v>4.4000000000000004</v>
      </c>
      <c r="N922">
        <v>29.4</v>
      </c>
      <c r="P922">
        <v>3.8</v>
      </c>
      <c r="R922">
        <v>28.3</v>
      </c>
      <c r="AC922">
        <v>1.9</v>
      </c>
      <c r="AE922">
        <v>0.5</v>
      </c>
      <c r="AF922">
        <v>9.1999999999999993</v>
      </c>
    </row>
    <row r="923" spans="1:33">
      <c r="A923" t="s">
        <v>1014</v>
      </c>
      <c r="H923">
        <v>13.2</v>
      </c>
      <c r="I923">
        <v>7.8</v>
      </c>
      <c r="L923">
        <v>4.4000000000000004</v>
      </c>
      <c r="N923">
        <v>29.4</v>
      </c>
      <c r="P923">
        <v>3.8</v>
      </c>
      <c r="R923">
        <v>28.3</v>
      </c>
      <c r="AC923">
        <v>1.9</v>
      </c>
      <c r="AE923">
        <v>0.5</v>
      </c>
      <c r="AF923">
        <v>9.1999999999999993</v>
      </c>
    </row>
    <row r="924" spans="1:33">
      <c r="A924" t="s">
        <v>1015</v>
      </c>
      <c r="H924">
        <v>13.2</v>
      </c>
      <c r="I924">
        <v>7.8</v>
      </c>
      <c r="L924">
        <v>4.4000000000000004</v>
      </c>
      <c r="N924">
        <v>29.4</v>
      </c>
      <c r="P924">
        <v>3.8</v>
      </c>
      <c r="R924">
        <v>28.3</v>
      </c>
      <c r="AC924">
        <v>1.9</v>
      </c>
      <c r="AE924">
        <v>0.5</v>
      </c>
      <c r="AF924">
        <v>9.1999999999999993</v>
      </c>
    </row>
    <row r="925" spans="1:33">
      <c r="A925" t="s">
        <v>1016</v>
      </c>
      <c r="AG925">
        <v>100</v>
      </c>
    </row>
    <row r="926" spans="1:33">
      <c r="A926" t="s">
        <v>1017</v>
      </c>
      <c r="B926">
        <v>100</v>
      </c>
    </row>
    <row r="927" spans="1:33">
      <c r="A927" t="s">
        <v>1018</v>
      </c>
      <c r="R927">
        <v>95.3</v>
      </c>
      <c r="AC927">
        <v>2.5</v>
      </c>
      <c r="AE927">
        <v>2.2000000000000002</v>
      </c>
    </row>
    <row r="928" spans="1:33">
      <c r="A928" t="s">
        <v>1019</v>
      </c>
      <c r="N928">
        <v>99.22</v>
      </c>
      <c r="AC928">
        <v>0.78</v>
      </c>
    </row>
    <row r="929" spans="1:31">
      <c r="A929" t="s">
        <v>1020</v>
      </c>
      <c r="N929">
        <v>98.93</v>
      </c>
      <c r="AC929">
        <v>1.07</v>
      </c>
    </row>
    <row r="930" spans="1:31">
      <c r="A930" t="s">
        <v>1021</v>
      </c>
      <c r="B930">
        <v>20.260000000000002</v>
      </c>
      <c r="H930">
        <v>1.22</v>
      </c>
      <c r="I930">
        <v>0.28999999999999998</v>
      </c>
      <c r="K930">
        <v>0.3</v>
      </c>
      <c r="L930">
        <v>2.5</v>
      </c>
      <c r="N930">
        <v>0.79</v>
      </c>
      <c r="O930">
        <v>0.61</v>
      </c>
      <c r="W930">
        <v>3.18</v>
      </c>
      <c r="X930">
        <v>3.98</v>
      </c>
      <c r="Z930">
        <v>53.98</v>
      </c>
      <c r="AC930">
        <v>3.7</v>
      </c>
      <c r="AE930">
        <v>9.1999999999999993</v>
      </c>
    </row>
    <row r="931" spans="1:31">
      <c r="A931" t="s">
        <v>1022</v>
      </c>
      <c r="B931">
        <v>17.489999999999998</v>
      </c>
      <c r="H931">
        <v>7.4</v>
      </c>
      <c r="I931">
        <v>0.62</v>
      </c>
      <c r="K931">
        <v>1</v>
      </c>
      <c r="L931">
        <v>3.83</v>
      </c>
      <c r="N931">
        <v>12.38</v>
      </c>
      <c r="O931">
        <v>1.69</v>
      </c>
      <c r="W931">
        <v>9.2899999999999991</v>
      </c>
      <c r="X931">
        <v>11.7</v>
      </c>
      <c r="Z931">
        <v>26.6</v>
      </c>
      <c r="AC931">
        <v>3.2</v>
      </c>
      <c r="AE931">
        <v>4.8</v>
      </c>
    </row>
    <row r="932" spans="1:31">
      <c r="A932" t="s">
        <v>1023</v>
      </c>
      <c r="B932">
        <v>-51.04</v>
      </c>
      <c r="Z932">
        <v>69.3</v>
      </c>
      <c r="AE932">
        <v>9.51</v>
      </c>
    </row>
    <row r="933" spans="1:31">
      <c r="A933" t="s">
        <v>1024</v>
      </c>
      <c r="B933">
        <v>84.25</v>
      </c>
      <c r="Z933">
        <v>87.87</v>
      </c>
    </row>
    <row r="934" spans="1:31">
      <c r="A934" t="s">
        <v>1025</v>
      </c>
      <c r="X934">
        <v>82.1</v>
      </c>
      <c r="Z934">
        <v>2.2000000000000002</v>
      </c>
      <c r="AC934">
        <v>15.7</v>
      </c>
    </row>
    <row r="935" spans="1:31">
      <c r="A935" t="s">
        <v>1026</v>
      </c>
      <c r="I935">
        <v>40.71</v>
      </c>
      <c r="J935">
        <v>58.2</v>
      </c>
      <c r="AC935">
        <v>1.0900000000000001</v>
      </c>
    </row>
    <row r="936" spans="1:31">
      <c r="A936" t="s">
        <v>1027</v>
      </c>
      <c r="I936">
        <v>52.62</v>
      </c>
      <c r="J936">
        <v>45.45</v>
      </c>
      <c r="AC936">
        <v>1.93</v>
      </c>
    </row>
    <row r="937" spans="1:31">
      <c r="A937" t="s">
        <v>1028</v>
      </c>
      <c r="D937">
        <v>33.86</v>
      </c>
      <c r="H937">
        <v>9.73</v>
      </c>
      <c r="I937">
        <v>7.84</v>
      </c>
      <c r="K937">
        <v>5.66</v>
      </c>
      <c r="L937">
        <v>6.41</v>
      </c>
      <c r="N937">
        <v>7.5</v>
      </c>
      <c r="V937">
        <v>27.71</v>
      </c>
      <c r="Z937">
        <v>71.650000000000006</v>
      </c>
    </row>
    <row r="938" spans="1:31">
      <c r="A938" t="s">
        <v>1029</v>
      </c>
      <c r="D938">
        <v>20.6</v>
      </c>
      <c r="H938">
        <v>5.98</v>
      </c>
      <c r="I938">
        <v>4.91</v>
      </c>
      <c r="K938">
        <v>3.43</v>
      </c>
      <c r="L938">
        <v>3.79</v>
      </c>
      <c r="N938">
        <v>5.01</v>
      </c>
      <c r="V938">
        <v>18.43</v>
      </c>
      <c r="Z938">
        <v>44.83</v>
      </c>
    </row>
    <row r="939" spans="1:31">
      <c r="A939" t="s">
        <v>1030</v>
      </c>
      <c r="D939">
        <v>26.91</v>
      </c>
      <c r="H939">
        <v>7.69</v>
      </c>
      <c r="I939">
        <v>6.32</v>
      </c>
      <c r="K939">
        <v>4.51</v>
      </c>
      <c r="L939">
        <v>5.09</v>
      </c>
      <c r="N939">
        <v>6.02</v>
      </c>
      <c r="V939">
        <v>23.39</v>
      </c>
      <c r="Z939">
        <v>58.13</v>
      </c>
    </row>
    <row r="940" spans="1:31">
      <c r="A940" t="s">
        <v>1031</v>
      </c>
      <c r="G940">
        <v>0.09</v>
      </c>
      <c r="H940">
        <v>1.1299999999999999</v>
      </c>
      <c r="N940">
        <v>96.84</v>
      </c>
      <c r="AC940">
        <v>1.94</v>
      </c>
    </row>
    <row r="941" spans="1:31">
      <c r="A941" t="s">
        <v>1032</v>
      </c>
      <c r="V941">
        <v>56.06</v>
      </c>
      <c r="Z941">
        <v>37.21</v>
      </c>
      <c r="AC941">
        <v>6.73</v>
      </c>
    </row>
    <row r="942" spans="1:31">
      <c r="A942" t="s">
        <v>1033</v>
      </c>
      <c r="B942">
        <v>0.04</v>
      </c>
      <c r="H942">
        <v>0.2</v>
      </c>
      <c r="L942">
        <v>2.15</v>
      </c>
      <c r="N942">
        <v>31.53</v>
      </c>
      <c r="S942">
        <v>1.57</v>
      </c>
      <c r="T942">
        <v>0.52</v>
      </c>
      <c r="U942">
        <v>0.09</v>
      </c>
      <c r="V942">
        <v>28.28</v>
      </c>
      <c r="Z942">
        <v>30.41</v>
      </c>
      <c r="AC942">
        <v>5.21</v>
      </c>
    </row>
    <row r="943" spans="1:31">
      <c r="A943" t="s">
        <v>1034</v>
      </c>
      <c r="I943">
        <v>2.93</v>
      </c>
      <c r="L943">
        <v>4.6900000000000004</v>
      </c>
      <c r="M943">
        <v>87.88</v>
      </c>
      <c r="P943">
        <v>3.66</v>
      </c>
      <c r="AC943">
        <v>0.84</v>
      </c>
    </row>
    <row r="944" spans="1:31">
      <c r="A944" t="s">
        <v>1035</v>
      </c>
      <c r="L944">
        <v>99.31</v>
      </c>
      <c r="AC944">
        <v>0.69</v>
      </c>
    </row>
    <row r="945" spans="1:29">
      <c r="A945" t="s">
        <v>1036</v>
      </c>
      <c r="L945">
        <v>94.55</v>
      </c>
      <c r="N945">
        <v>3.41</v>
      </c>
      <c r="P945">
        <v>0.06</v>
      </c>
      <c r="AC945">
        <v>1.98</v>
      </c>
    </row>
    <row r="946" spans="1:29">
      <c r="A946" t="s">
        <v>1037</v>
      </c>
      <c r="P946">
        <v>41.33</v>
      </c>
      <c r="Z946">
        <v>58.23</v>
      </c>
      <c r="AC946">
        <v>0.44</v>
      </c>
    </row>
    <row r="947" spans="1:29">
      <c r="A947" t="s">
        <v>1038</v>
      </c>
      <c r="G947">
        <v>1.57</v>
      </c>
      <c r="H947">
        <v>4.7300000000000004</v>
      </c>
      <c r="L947">
        <v>87.51</v>
      </c>
      <c r="N947">
        <v>3.02</v>
      </c>
      <c r="AC947">
        <v>3.17</v>
      </c>
    </row>
    <row r="948" spans="1:29">
      <c r="A948" t="s">
        <v>1039</v>
      </c>
      <c r="G948">
        <v>0.94</v>
      </c>
      <c r="H948">
        <v>4.4800000000000004</v>
      </c>
      <c r="L948">
        <v>89.04</v>
      </c>
      <c r="N948">
        <v>0.74</v>
      </c>
      <c r="AC948">
        <v>4.8</v>
      </c>
    </row>
    <row r="949" spans="1:29">
      <c r="A949" t="s">
        <v>1040</v>
      </c>
      <c r="S949">
        <v>4.18</v>
      </c>
      <c r="U949">
        <v>3.56</v>
      </c>
      <c r="V949">
        <v>16.670000000000002</v>
      </c>
      <c r="Z949">
        <v>68.209999999999994</v>
      </c>
      <c r="AC949">
        <v>7.38</v>
      </c>
    </row>
    <row r="950" spans="1:29">
      <c r="A950" t="s">
        <v>1041</v>
      </c>
      <c r="B950">
        <v>-0.21</v>
      </c>
      <c r="P950">
        <v>36.14</v>
      </c>
      <c r="Z950">
        <v>63.23</v>
      </c>
      <c r="AC950">
        <v>0.84</v>
      </c>
    </row>
    <row r="951" spans="1:29">
      <c r="A951" t="s">
        <v>1042</v>
      </c>
      <c r="G951">
        <v>13.96</v>
      </c>
      <c r="I951">
        <v>9.26</v>
      </c>
      <c r="J951">
        <v>49.43</v>
      </c>
      <c r="L951">
        <v>1.61</v>
      </c>
      <c r="M951">
        <v>11.29</v>
      </c>
      <c r="O951">
        <v>8.06</v>
      </c>
      <c r="P951">
        <v>3.88</v>
      </c>
      <c r="Q951">
        <v>1.7</v>
      </c>
      <c r="AC951">
        <v>0.81</v>
      </c>
    </row>
    <row r="952" spans="1:29">
      <c r="A952" t="s">
        <v>1043</v>
      </c>
      <c r="H952">
        <v>33.1</v>
      </c>
      <c r="I952">
        <v>4.3600000000000003</v>
      </c>
      <c r="J952">
        <v>6.38</v>
      </c>
      <c r="K952">
        <v>4.63</v>
      </c>
      <c r="L952">
        <v>29.94</v>
      </c>
      <c r="N952">
        <v>20.5</v>
      </c>
      <c r="AC952">
        <v>1.0900000000000001</v>
      </c>
    </row>
    <row r="953" spans="1:29">
      <c r="A953" t="s">
        <v>1044</v>
      </c>
      <c r="H953">
        <v>27.94</v>
      </c>
      <c r="I953">
        <v>5.0999999999999996</v>
      </c>
      <c r="J953">
        <v>3.87</v>
      </c>
      <c r="K953">
        <v>2.2599999999999998</v>
      </c>
      <c r="L953">
        <v>34.53</v>
      </c>
      <c r="N953">
        <v>26.08</v>
      </c>
      <c r="AC953">
        <v>0.22</v>
      </c>
    </row>
    <row r="954" spans="1:29">
      <c r="A954" t="s">
        <v>1045</v>
      </c>
      <c r="P954">
        <v>22.68</v>
      </c>
      <c r="Z954">
        <v>72.08</v>
      </c>
      <c r="AC954">
        <v>5.24</v>
      </c>
    </row>
    <row r="955" spans="1:29">
      <c r="A955" t="s">
        <v>1046</v>
      </c>
      <c r="G955">
        <v>2.62</v>
      </c>
      <c r="H955">
        <v>40.28</v>
      </c>
      <c r="I955">
        <v>8.59</v>
      </c>
      <c r="J955">
        <v>6.16</v>
      </c>
      <c r="L955">
        <v>20.170000000000002</v>
      </c>
      <c r="N955">
        <v>21.93</v>
      </c>
      <c r="AC955">
        <v>0.25</v>
      </c>
    </row>
    <row r="956" spans="1:29">
      <c r="A956" t="s">
        <v>1047</v>
      </c>
      <c r="G956">
        <v>3.78</v>
      </c>
      <c r="H956">
        <v>33.25</v>
      </c>
      <c r="I956">
        <v>5.6</v>
      </c>
      <c r="J956">
        <v>9.48</v>
      </c>
      <c r="K956">
        <v>12.78</v>
      </c>
      <c r="L956">
        <v>21.14</v>
      </c>
      <c r="M956">
        <v>1.6</v>
      </c>
      <c r="N956">
        <v>9.32</v>
      </c>
      <c r="O956">
        <v>1.31</v>
      </c>
      <c r="P956">
        <v>0.6</v>
      </c>
      <c r="Q956">
        <v>0.11</v>
      </c>
      <c r="AC956">
        <v>1.03</v>
      </c>
    </row>
    <row r="957" spans="1:29">
      <c r="A957" t="s">
        <v>1048</v>
      </c>
      <c r="B957">
        <v>100</v>
      </c>
    </row>
    <row r="958" spans="1:29">
      <c r="A958" t="s">
        <v>1049</v>
      </c>
      <c r="G958">
        <v>1.35</v>
      </c>
      <c r="H958">
        <v>8.43</v>
      </c>
      <c r="J958">
        <v>0.09</v>
      </c>
      <c r="L958">
        <v>4.29</v>
      </c>
      <c r="N958">
        <v>85.72</v>
      </c>
      <c r="AC958">
        <v>0.12</v>
      </c>
    </row>
    <row r="959" spans="1:29">
      <c r="A959" t="s">
        <v>1050</v>
      </c>
      <c r="S959">
        <v>2.46</v>
      </c>
      <c r="T959">
        <v>2.02</v>
      </c>
      <c r="V959">
        <v>41.41</v>
      </c>
      <c r="Z959">
        <v>52.16</v>
      </c>
      <c r="AC959">
        <v>1.95</v>
      </c>
    </row>
    <row r="960" spans="1:29">
      <c r="A960" t="s">
        <v>1051</v>
      </c>
      <c r="I960">
        <v>62.7</v>
      </c>
      <c r="J960">
        <v>35.299999999999997</v>
      </c>
      <c r="AC960">
        <v>2</v>
      </c>
    </row>
    <row r="961" spans="1:29">
      <c r="A961" t="s">
        <v>1052</v>
      </c>
      <c r="G961">
        <v>1.4</v>
      </c>
      <c r="H961">
        <v>8.1300000000000008</v>
      </c>
      <c r="J961">
        <v>0.14000000000000001</v>
      </c>
      <c r="L961">
        <v>4.4800000000000004</v>
      </c>
      <c r="N961">
        <v>85.71</v>
      </c>
      <c r="AC961">
        <v>0.14000000000000001</v>
      </c>
    </row>
    <row r="962" spans="1:29">
      <c r="A962" t="s">
        <v>1053</v>
      </c>
      <c r="N962">
        <v>100.41</v>
      </c>
      <c r="AC962">
        <v>-0.41</v>
      </c>
    </row>
    <row r="963" spans="1:29">
      <c r="A963" t="s">
        <v>1054</v>
      </c>
      <c r="I963">
        <v>0.45</v>
      </c>
      <c r="K963">
        <v>94.24</v>
      </c>
      <c r="AC963">
        <v>5.31</v>
      </c>
    </row>
    <row r="964" spans="1:29">
      <c r="A964" t="s">
        <v>1055</v>
      </c>
      <c r="K964">
        <v>96.19</v>
      </c>
      <c r="AC964">
        <v>3.81</v>
      </c>
    </row>
    <row r="965" spans="1:29">
      <c r="A965" t="s">
        <v>1056</v>
      </c>
      <c r="G965">
        <v>94.84</v>
      </c>
      <c r="H965">
        <v>4.3099999999999996</v>
      </c>
      <c r="AC965">
        <v>0.85</v>
      </c>
    </row>
    <row r="966" spans="1:29">
      <c r="A966" t="s">
        <v>1057</v>
      </c>
      <c r="G966">
        <v>3.5</v>
      </c>
      <c r="H966">
        <v>20.41</v>
      </c>
      <c r="I966">
        <v>10.35</v>
      </c>
      <c r="K966">
        <v>10.7</v>
      </c>
      <c r="L966">
        <v>19.23</v>
      </c>
      <c r="M966">
        <v>0.45</v>
      </c>
      <c r="N966">
        <v>20.2</v>
      </c>
      <c r="P966">
        <v>13.08</v>
      </c>
      <c r="AC966">
        <v>2.08</v>
      </c>
    </row>
    <row r="967" spans="1:29">
      <c r="A967" t="s">
        <v>1058</v>
      </c>
      <c r="G967">
        <v>2.2000000000000002</v>
      </c>
      <c r="H967">
        <v>15.23</v>
      </c>
      <c r="I967">
        <v>6.23</v>
      </c>
      <c r="K967">
        <v>7.11</v>
      </c>
      <c r="L967">
        <v>15</v>
      </c>
      <c r="M967">
        <v>0.35</v>
      </c>
      <c r="N967">
        <v>16.22</v>
      </c>
      <c r="P967">
        <v>20.83</v>
      </c>
      <c r="Z967">
        <v>14.57</v>
      </c>
      <c r="AC967">
        <v>2.2599999999999998</v>
      </c>
    </row>
    <row r="968" spans="1:29">
      <c r="A968" t="s">
        <v>1059</v>
      </c>
      <c r="AC968">
        <v>100</v>
      </c>
    </row>
    <row r="969" spans="1:29">
      <c r="A969" t="s">
        <v>1060</v>
      </c>
      <c r="B969">
        <v>0.01</v>
      </c>
      <c r="H969">
        <v>0.06</v>
      </c>
      <c r="L969">
        <v>1.63</v>
      </c>
      <c r="N969">
        <v>14.67</v>
      </c>
      <c r="S969">
        <v>1.91</v>
      </c>
      <c r="T969">
        <v>0.6</v>
      </c>
      <c r="U969">
        <v>0.12</v>
      </c>
      <c r="V969">
        <v>39.380000000000003</v>
      </c>
      <c r="Z969">
        <v>42.98</v>
      </c>
      <c r="AC969">
        <v>-1.36</v>
      </c>
    </row>
    <row r="970" spans="1:29">
      <c r="A970" t="s">
        <v>1061</v>
      </c>
      <c r="G970">
        <v>0.02</v>
      </c>
      <c r="I970">
        <v>26.19</v>
      </c>
      <c r="J970">
        <v>34.880000000000003</v>
      </c>
      <c r="K970">
        <v>36.82</v>
      </c>
      <c r="AC970">
        <v>2.09</v>
      </c>
    </row>
    <row r="971" spans="1:29">
      <c r="A971" t="s">
        <v>1062</v>
      </c>
      <c r="S971">
        <v>1.58</v>
      </c>
      <c r="T971">
        <v>1.63</v>
      </c>
      <c r="V971">
        <v>43.49</v>
      </c>
      <c r="Z971">
        <v>55.75</v>
      </c>
      <c r="AC971">
        <v>-2.4500000000000002</v>
      </c>
    </row>
    <row r="972" spans="1:29">
      <c r="A972" t="s">
        <v>1063</v>
      </c>
      <c r="H972">
        <v>1.84</v>
      </c>
      <c r="L972">
        <v>4.37</v>
      </c>
      <c r="N972">
        <v>92.49</v>
      </c>
      <c r="AC972">
        <v>1.3</v>
      </c>
    </row>
    <row r="973" spans="1:29">
      <c r="A973" t="s">
        <v>1064</v>
      </c>
      <c r="G973">
        <v>0.08</v>
      </c>
      <c r="H973">
        <v>1.3</v>
      </c>
      <c r="L973">
        <v>6.54</v>
      </c>
      <c r="N973">
        <v>90.93</v>
      </c>
      <c r="AC973">
        <v>1.1499999999999999</v>
      </c>
    </row>
    <row r="974" spans="1:29">
      <c r="A974" t="s">
        <v>1065</v>
      </c>
      <c r="H974">
        <v>0.46</v>
      </c>
      <c r="L974">
        <v>0.65</v>
      </c>
      <c r="N974">
        <v>94.73</v>
      </c>
      <c r="AC974">
        <v>4.16</v>
      </c>
    </row>
    <row r="975" spans="1:29">
      <c r="A975" t="s">
        <v>1066</v>
      </c>
      <c r="G975">
        <v>2.08</v>
      </c>
      <c r="H975">
        <v>6.25</v>
      </c>
      <c r="L975">
        <v>4.03</v>
      </c>
      <c r="N975">
        <v>86.95</v>
      </c>
      <c r="AC975">
        <v>0.69</v>
      </c>
    </row>
    <row r="976" spans="1:29">
      <c r="A976" t="s">
        <v>1067</v>
      </c>
      <c r="H976">
        <v>94.91</v>
      </c>
      <c r="L976">
        <v>1.75</v>
      </c>
      <c r="N976">
        <v>3.05</v>
      </c>
      <c r="AC976">
        <v>0.28999999999999998</v>
      </c>
    </row>
    <row r="977" spans="1:32">
      <c r="A977" t="s">
        <v>1068</v>
      </c>
      <c r="H977">
        <v>90.5</v>
      </c>
      <c r="AC977">
        <v>7.8</v>
      </c>
      <c r="AF977">
        <v>1.7</v>
      </c>
    </row>
    <row r="978" spans="1:32">
      <c r="A978" t="s">
        <v>1069</v>
      </c>
      <c r="H978">
        <v>0.5</v>
      </c>
      <c r="I978">
        <v>17.8</v>
      </c>
      <c r="J978">
        <v>73.8</v>
      </c>
      <c r="L978">
        <v>1.9</v>
      </c>
      <c r="AC978">
        <v>6</v>
      </c>
    </row>
    <row r="979" spans="1:32">
      <c r="A979" t="s">
        <v>1070</v>
      </c>
      <c r="D979">
        <v>14.2</v>
      </c>
      <c r="H979">
        <v>12.9</v>
      </c>
      <c r="I979">
        <v>1.2</v>
      </c>
      <c r="K979">
        <v>8.3000000000000007</v>
      </c>
      <c r="L979">
        <v>0.5</v>
      </c>
      <c r="N979">
        <v>30</v>
      </c>
      <c r="X979">
        <v>11.4</v>
      </c>
      <c r="Z979">
        <v>15.2</v>
      </c>
      <c r="AC979">
        <v>6.3</v>
      </c>
    </row>
    <row r="980" spans="1:32">
      <c r="A980" t="s">
        <v>1071</v>
      </c>
      <c r="B980">
        <v>-4.3</v>
      </c>
      <c r="C980">
        <v>21</v>
      </c>
      <c r="H980">
        <v>8.5</v>
      </c>
      <c r="I980">
        <v>1.7</v>
      </c>
      <c r="K980">
        <v>11.3</v>
      </c>
      <c r="L980">
        <v>5</v>
      </c>
      <c r="N980">
        <v>2.5</v>
      </c>
      <c r="O980">
        <v>-0.4</v>
      </c>
      <c r="V980">
        <v>8.5</v>
      </c>
      <c r="Z980">
        <v>41</v>
      </c>
      <c r="AC980">
        <v>5.2</v>
      </c>
    </row>
    <row r="981" spans="1:32">
      <c r="A981" t="s">
        <v>1072</v>
      </c>
      <c r="P981">
        <v>35.1</v>
      </c>
      <c r="Z981">
        <v>65.8</v>
      </c>
      <c r="AC981">
        <v>-0.8</v>
      </c>
      <c r="AE981">
        <v>-0.1</v>
      </c>
    </row>
    <row r="982" spans="1:32">
      <c r="A982" t="s">
        <v>1073</v>
      </c>
      <c r="S982">
        <v>29.1</v>
      </c>
      <c r="T982">
        <v>14.4</v>
      </c>
      <c r="U982">
        <v>21.2</v>
      </c>
      <c r="Z982">
        <v>31.9</v>
      </c>
      <c r="AC982">
        <v>3.4</v>
      </c>
    </row>
    <row r="983" spans="1:32">
      <c r="A983" t="s">
        <v>1074</v>
      </c>
      <c r="F983">
        <v>1.6</v>
      </c>
      <c r="I983">
        <v>59.1</v>
      </c>
      <c r="L983">
        <v>6.7</v>
      </c>
      <c r="P983">
        <v>26.7</v>
      </c>
      <c r="R983">
        <v>2.2999999999999998</v>
      </c>
      <c r="AC983">
        <v>2.6</v>
      </c>
      <c r="AE983">
        <v>1</v>
      </c>
    </row>
    <row r="984" spans="1:32">
      <c r="A984" t="s">
        <v>1075</v>
      </c>
      <c r="G984">
        <v>10.8</v>
      </c>
      <c r="H984">
        <v>0.6</v>
      </c>
      <c r="I984">
        <v>4.3</v>
      </c>
      <c r="J984">
        <v>68</v>
      </c>
      <c r="L984">
        <v>0.9</v>
      </c>
      <c r="M984">
        <v>4.5999999999999996</v>
      </c>
      <c r="N984">
        <v>3.7</v>
      </c>
      <c r="Q984">
        <v>4.5</v>
      </c>
      <c r="AC984">
        <v>2.6</v>
      </c>
    </row>
    <row r="985" spans="1:32">
      <c r="A985" t="s">
        <v>1076</v>
      </c>
      <c r="S985">
        <v>28.7</v>
      </c>
      <c r="T985">
        <v>20.7</v>
      </c>
      <c r="U985">
        <v>36</v>
      </c>
      <c r="Z985">
        <v>7.9</v>
      </c>
      <c r="AC985">
        <v>6.7</v>
      </c>
    </row>
    <row r="986" spans="1:32">
      <c r="A986" t="s">
        <v>1077</v>
      </c>
      <c r="D986">
        <v>97.8</v>
      </c>
      <c r="AC986">
        <v>2.2000000000000002</v>
      </c>
    </row>
    <row r="987" spans="1:32">
      <c r="A987" t="s">
        <v>1078</v>
      </c>
      <c r="S987">
        <v>0.4</v>
      </c>
      <c r="U987">
        <v>7.8</v>
      </c>
      <c r="V987">
        <v>4</v>
      </c>
      <c r="Z987">
        <v>79.3</v>
      </c>
      <c r="AC987">
        <v>8.5</v>
      </c>
    </row>
    <row r="988" spans="1:32">
      <c r="A988" t="s">
        <v>1079</v>
      </c>
      <c r="D988">
        <v>4.0999999999999996</v>
      </c>
      <c r="F988">
        <v>8.6</v>
      </c>
      <c r="H988">
        <v>34.6</v>
      </c>
      <c r="I988">
        <v>9.5</v>
      </c>
      <c r="L988">
        <v>18.5</v>
      </c>
      <c r="N988">
        <v>13.8</v>
      </c>
      <c r="P988">
        <v>7.8</v>
      </c>
      <c r="AC988">
        <v>2.6</v>
      </c>
      <c r="AE988">
        <v>0.5</v>
      </c>
    </row>
    <row r="989" spans="1:32">
      <c r="A989" t="s">
        <v>1080</v>
      </c>
      <c r="H989">
        <v>60.7</v>
      </c>
      <c r="I989">
        <v>7.5</v>
      </c>
      <c r="K989">
        <v>5.9</v>
      </c>
      <c r="L989">
        <v>10</v>
      </c>
      <c r="N989">
        <v>5.5</v>
      </c>
      <c r="O989">
        <v>3.7</v>
      </c>
      <c r="P989">
        <v>3.9</v>
      </c>
      <c r="AC989">
        <v>2.8</v>
      </c>
    </row>
    <row r="990" spans="1:32">
      <c r="A990" t="s">
        <v>1081</v>
      </c>
      <c r="D990">
        <v>97.5</v>
      </c>
      <c r="AC990">
        <v>2.5</v>
      </c>
    </row>
    <row r="991" spans="1:32">
      <c r="A991" t="s">
        <v>1082</v>
      </c>
      <c r="H991">
        <v>56.3</v>
      </c>
      <c r="I991">
        <v>3.3</v>
      </c>
      <c r="K991">
        <v>10.199999999999999</v>
      </c>
      <c r="L991">
        <v>14</v>
      </c>
      <c r="N991">
        <v>5.9</v>
      </c>
      <c r="O991">
        <v>6.9</v>
      </c>
      <c r="P991">
        <v>2.2000000000000002</v>
      </c>
      <c r="AC991">
        <v>1.2</v>
      </c>
    </row>
    <row r="992" spans="1:32">
      <c r="A992" t="s">
        <v>1083</v>
      </c>
      <c r="H992">
        <v>49.7</v>
      </c>
      <c r="K992">
        <v>5.5</v>
      </c>
      <c r="L992">
        <v>15.9</v>
      </c>
      <c r="N992">
        <v>18.5</v>
      </c>
      <c r="O992">
        <v>1.6</v>
      </c>
      <c r="P992">
        <v>2.2000000000000002</v>
      </c>
      <c r="AC992">
        <v>6.6</v>
      </c>
    </row>
    <row r="993" spans="1:33">
      <c r="A993" t="s">
        <v>1084</v>
      </c>
      <c r="D993">
        <v>98.8</v>
      </c>
      <c r="AC993">
        <v>1.2</v>
      </c>
    </row>
    <row r="994" spans="1:33">
      <c r="A994" t="s">
        <v>1085</v>
      </c>
      <c r="H994">
        <v>40.9</v>
      </c>
      <c r="I994">
        <v>5</v>
      </c>
      <c r="K994">
        <v>21.3</v>
      </c>
      <c r="L994">
        <v>1.5</v>
      </c>
      <c r="N994">
        <v>28.5</v>
      </c>
      <c r="AC994">
        <v>2.8</v>
      </c>
    </row>
    <row r="995" spans="1:33">
      <c r="A995" t="s">
        <v>1086</v>
      </c>
      <c r="H995">
        <v>53.4</v>
      </c>
      <c r="K995">
        <v>15.6</v>
      </c>
      <c r="L995">
        <v>14.5</v>
      </c>
      <c r="N995">
        <v>1.7</v>
      </c>
      <c r="O995">
        <v>12.2</v>
      </c>
      <c r="P995">
        <v>0.5</v>
      </c>
      <c r="AC995">
        <v>2.1</v>
      </c>
    </row>
    <row r="996" spans="1:33">
      <c r="A996" t="s">
        <v>1087</v>
      </c>
      <c r="H996">
        <v>23.1</v>
      </c>
      <c r="I996">
        <v>2.7</v>
      </c>
      <c r="K996">
        <v>9.8000000000000007</v>
      </c>
      <c r="L996">
        <v>14.4</v>
      </c>
      <c r="N996">
        <v>33.5</v>
      </c>
      <c r="O996">
        <v>13.5</v>
      </c>
      <c r="Z996">
        <v>1</v>
      </c>
      <c r="AC996">
        <v>1.9</v>
      </c>
      <c r="AE996">
        <v>0.1</v>
      </c>
    </row>
    <row r="997" spans="1:33">
      <c r="A997" t="s">
        <v>1088</v>
      </c>
      <c r="S997">
        <v>1.5</v>
      </c>
      <c r="U997">
        <v>0.2</v>
      </c>
      <c r="V997">
        <v>10.6</v>
      </c>
      <c r="Z997">
        <v>86.8</v>
      </c>
      <c r="AC997">
        <v>0.9</v>
      </c>
    </row>
    <row r="998" spans="1:33">
      <c r="A998" t="s">
        <v>1089</v>
      </c>
      <c r="B998">
        <v>-0.5</v>
      </c>
      <c r="C998">
        <v>2.8</v>
      </c>
      <c r="H998">
        <v>8.8000000000000007</v>
      </c>
      <c r="I998">
        <v>2.4</v>
      </c>
      <c r="K998">
        <v>4</v>
      </c>
      <c r="L998">
        <v>3.7</v>
      </c>
      <c r="N998">
        <v>7.8</v>
      </c>
      <c r="O998">
        <v>2</v>
      </c>
      <c r="V998">
        <v>1.1000000000000001</v>
      </c>
      <c r="Z998">
        <v>7</v>
      </c>
      <c r="AC998">
        <v>57.9</v>
      </c>
      <c r="AF998">
        <v>3</v>
      </c>
    </row>
    <row r="999" spans="1:33">
      <c r="A999" t="s">
        <v>1090</v>
      </c>
      <c r="AC999">
        <v>100</v>
      </c>
    </row>
    <row r="1000" spans="1:33">
      <c r="A1000" t="s">
        <v>1091</v>
      </c>
      <c r="S1000">
        <v>4.4000000000000004</v>
      </c>
      <c r="T1000">
        <v>2.2000000000000002</v>
      </c>
      <c r="U1000">
        <v>4</v>
      </c>
      <c r="V1000">
        <v>37.299999999999997</v>
      </c>
      <c r="Z1000">
        <v>49.7</v>
      </c>
      <c r="AC1000">
        <v>2.4</v>
      </c>
    </row>
    <row r="1001" spans="1:33">
      <c r="A1001" t="s">
        <v>1092</v>
      </c>
      <c r="AG1001">
        <v>100</v>
      </c>
    </row>
    <row r="1002" spans="1:33">
      <c r="A1002" t="s">
        <v>1093</v>
      </c>
      <c r="N1002">
        <v>99.5</v>
      </c>
      <c r="AC1002">
        <v>0.5</v>
      </c>
    </row>
    <row r="1003" spans="1:33">
      <c r="A1003" t="s">
        <v>1094</v>
      </c>
      <c r="H1003">
        <v>2.4</v>
      </c>
      <c r="L1003">
        <v>2.6</v>
      </c>
      <c r="N1003">
        <v>89.8</v>
      </c>
      <c r="P1003">
        <v>2.1</v>
      </c>
      <c r="AC1003">
        <v>2.2000000000000002</v>
      </c>
      <c r="AE1003">
        <v>0.9</v>
      </c>
    </row>
    <row r="1004" spans="1:33">
      <c r="A1004" t="s">
        <v>1095</v>
      </c>
      <c r="N1004">
        <v>98.5</v>
      </c>
      <c r="AC1004">
        <v>1.5</v>
      </c>
    </row>
    <row r="1005" spans="1:33">
      <c r="A1005" t="s">
        <v>1096</v>
      </c>
      <c r="N1005">
        <v>95.7</v>
      </c>
      <c r="AC1005">
        <v>4.3</v>
      </c>
    </row>
    <row r="1006" spans="1:33">
      <c r="A1006" t="s">
        <v>1097</v>
      </c>
      <c r="N1006">
        <v>100</v>
      </c>
    </row>
    <row r="1007" spans="1:33">
      <c r="A1007" t="s">
        <v>1098</v>
      </c>
      <c r="N1007">
        <v>97.54</v>
      </c>
      <c r="AC1007">
        <v>2.46</v>
      </c>
    </row>
    <row r="1008" spans="1:33">
      <c r="A1008" t="s">
        <v>1099</v>
      </c>
      <c r="N1008">
        <v>99.15</v>
      </c>
      <c r="AC1008">
        <v>0.85</v>
      </c>
    </row>
    <row r="1009" spans="1:32">
      <c r="A1009" t="s">
        <v>1100</v>
      </c>
      <c r="N1009">
        <v>81.31</v>
      </c>
      <c r="AC1009">
        <v>18.690000000000001</v>
      </c>
    </row>
    <row r="1010" spans="1:32">
      <c r="A1010" t="s">
        <v>1101</v>
      </c>
      <c r="H1010">
        <v>97.2</v>
      </c>
      <c r="AC1010">
        <v>2.8</v>
      </c>
    </row>
    <row r="1011" spans="1:32">
      <c r="A1011" t="s">
        <v>1102</v>
      </c>
      <c r="I1011">
        <v>16</v>
      </c>
      <c r="J1011">
        <v>82.3</v>
      </c>
      <c r="AC1011">
        <v>1.7</v>
      </c>
    </row>
    <row r="1012" spans="1:32">
      <c r="A1012" t="s">
        <v>1103</v>
      </c>
      <c r="H1012">
        <v>13.7</v>
      </c>
      <c r="I1012">
        <v>-0.4</v>
      </c>
      <c r="K1012">
        <v>3.5</v>
      </c>
      <c r="L1012">
        <v>10.7</v>
      </c>
      <c r="N1012">
        <v>5.7</v>
      </c>
      <c r="O1012">
        <v>-4.2</v>
      </c>
      <c r="V1012">
        <v>5.2</v>
      </c>
      <c r="Z1012">
        <v>61.8</v>
      </c>
      <c r="AC1012">
        <v>4</v>
      </c>
    </row>
    <row r="1013" spans="1:32">
      <c r="A1013" t="s">
        <v>1104</v>
      </c>
      <c r="D1013">
        <v>6.8</v>
      </c>
      <c r="P1013">
        <v>7.4</v>
      </c>
      <c r="Z1013">
        <v>64.900000000000006</v>
      </c>
      <c r="AC1013">
        <v>-1.8</v>
      </c>
      <c r="AE1013">
        <v>12</v>
      </c>
      <c r="AF1013">
        <v>10.7</v>
      </c>
    </row>
    <row r="1014" spans="1:32">
      <c r="A1014" t="s">
        <v>1105</v>
      </c>
      <c r="I1014">
        <v>0.8</v>
      </c>
      <c r="L1014">
        <v>2.9</v>
      </c>
      <c r="M1014">
        <v>94</v>
      </c>
      <c r="AC1014">
        <v>2.2999999999999998</v>
      </c>
    </row>
    <row r="1015" spans="1:32">
      <c r="A1015" t="s">
        <v>1106</v>
      </c>
      <c r="G1015">
        <v>12.7</v>
      </c>
      <c r="H1015">
        <v>0.5</v>
      </c>
      <c r="I1015">
        <v>2.7</v>
      </c>
      <c r="J1015">
        <v>54.7</v>
      </c>
      <c r="M1015">
        <v>8.3000000000000007</v>
      </c>
      <c r="N1015">
        <v>2.2000000000000002</v>
      </c>
      <c r="O1015">
        <v>15.5</v>
      </c>
      <c r="AC1015">
        <v>3.4</v>
      </c>
    </row>
    <row r="1016" spans="1:32">
      <c r="A1016" t="s">
        <v>1107</v>
      </c>
      <c r="G1016">
        <v>13.4</v>
      </c>
      <c r="I1016">
        <v>0.7</v>
      </c>
      <c r="J1016">
        <v>49.4</v>
      </c>
      <c r="M1016">
        <v>15.7</v>
      </c>
      <c r="O1016">
        <v>14.7</v>
      </c>
      <c r="Q1016">
        <v>3.3</v>
      </c>
      <c r="AC1016">
        <v>2.8</v>
      </c>
    </row>
    <row r="1017" spans="1:32">
      <c r="A1017" t="s">
        <v>1108</v>
      </c>
      <c r="L1017">
        <v>95.5</v>
      </c>
      <c r="AC1017">
        <v>4.5</v>
      </c>
    </row>
    <row r="1018" spans="1:32">
      <c r="A1018" t="s">
        <v>1109</v>
      </c>
      <c r="L1018">
        <v>99.2</v>
      </c>
      <c r="AC1018">
        <v>0.8</v>
      </c>
    </row>
    <row r="1019" spans="1:32">
      <c r="A1019" t="s">
        <v>1110</v>
      </c>
      <c r="L1019">
        <v>98.9</v>
      </c>
      <c r="AC1019">
        <v>1.1000000000000001</v>
      </c>
    </row>
    <row r="1020" spans="1:32">
      <c r="A1020" t="s">
        <v>1111</v>
      </c>
      <c r="H1020">
        <v>31.5</v>
      </c>
      <c r="I1020">
        <v>2.5</v>
      </c>
      <c r="K1020">
        <v>3.9</v>
      </c>
      <c r="L1020">
        <v>12.4</v>
      </c>
      <c r="O1020">
        <v>1.2</v>
      </c>
      <c r="Z1020">
        <v>53.5</v>
      </c>
      <c r="AC1020">
        <v>-5</v>
      </c>
    </row>
    <row r="1021" spans="1:32">
      <c r="A1021" t="s">
        <v>1112</v>
      </c>
      <c r="B1021">
        <v>2.6</v>
      </c>
      <c r="R1021">
        <v>92.3</v>
      </c>
      <c r="AC1021">
        <v>4.0999999999999996</v>
      </c>
      <c r="AE1021">
        <v>1</v>
      </c>
    </row>
    <row r="1022" spans="1:32">
      <c r="A1022" t="s">
        <v>1113</v>
      </c>
      <c r="H1022">
        <v>41.2</v>
      </c>
      <c r="K1022">
        <v>6.6</v>
      </c>
      <c r="N1022">
        <v>18.8</v>
      </c>
      <c r="O1022">
        <v>3.8</v>
      </c>
      <c r="Q1022">
        <v>29.3</v>
      </c>
      <c r="AC1022">
        <v>0.3</v>
      </c>
    </row>
    <row r="1023" spans="1:32">
      <c r="A1023" t="s">
        <v>1114</v>
      </c>
      <c r="S1023">
        <v>4.1500000000000004</v>
      </c>
      <c r="T1023">
        <v>6.32</v>
      </c>
      <c r="U1023">
        <v>1.68</v>
      </c>
      <c r="V1023">
        <v>4.84</v>
      </c>
      <c r="Z1023">
        <v>81.709999999999994</v>
      </c>
      <c r="AC1023">
        <v>1.3</v>
      </c>
    </row>
    <row r="1024" spans="1:32">
      <c r="A1024" t="s">
        <v>1115</v>
      </c>
      <c r="H1024">
        <v>46.8</v>
      </c>
      <c r="I1024">
        <v>6.5</v>
      </c>
      <c r="K1024">
        <v>5</v>
      </c>
      <c r="N1024">
        <v>11.4</v>
      </c>
      <c r="O1024">
        <v>10.4</v>
      </c>
      <c r="Q1024">
        <v>18.8</v>
      </c>
      <c r="AC1024">
        <v>1.1000000000000001</v>
      </c>
    </row>
    <row r="1025" spans="1:32">
      <c r="A1025" t="s">
        <v>1116</v>
      </c>
      <c r="S1025">
        <v>0.2</v>
      </c>
      <c r="T1025">
        <v>0.3</v>
      </c>
      <c r="V1025">
        <v>1.1000000000000001</v>
      </c>
      <c r="Z1025">
        <v>98.4</v>
      </c>
    </row>
    <row r="1026" spans="1:32">
      <c r="A1026" t="s">
        <v>1117</v>
      </c>
      <c r="P1026">
        <v>39.200000000000003</v>
      </c>
      <c r="Z1026">
        <v>29.6</v>
      </c>
      <c r="AC1026">
        <v>31.2</v>
      </c>
    </row>
    <row r="1027" spans="1:32">
      <c r="A1027" t="s">
        <v>1118</v>
      </c>
      <c r="AC1027">
        <v>0.1</v>
      </c>
      <c r="AF1027">
        <v>99.9</v>
      </c>
    </row>
    <row r="1028" spans="1:32">
      <c r="A1028" t="s">
        <v>1119</v>
      </c>
      <c r="H1028">
        <v>59.4</v>
      </c>
      <c r="K1028">
        <v>1.4</v>
      </c>
      <c r="N1028">
        <v>11</v>
      </c>
      <c r="O1028">
        <v>11.6</v>
      </c>
      <c r="Q1028">
        <v>15.3</v>
      </c>
      <c r="AC1028">
        <v>1.3</v>
      </c>
    </row>
    <row r="1029" spans="1:32">
      <c r="A1029" t="s">
        <v>1120</v>
      </c>
      <c r="S1029">
        <v>3.4</v>
      </c>
      <c r="Z1029">
        <v>96.6</v>
      </c>
    </row>
    <row r="1030" spans="1:32">
      <c r="A1030" t="s">
        <v>1121</v>
      </c>
      <c r="K1030">
        <v>99.4</v>
      </c>
      <c r="AC1030">
        <v>0.6</v>
      </c>
    </row>
    <row r="1031" spans="1:32">
      <c r="A1031" t="s">
        <v>1122</v>
      </c>
      <c r="E1031">
        <v>1.3</v>
      </c>
      <c r="L1031">
        <v>13.3</v>
      </c>
      <c r="O1031">
        <v>0.9</v>
      </c>
      <c r="P1031">
        <v>18.2</v>
      </c>
      <c r="R1031">
        <v>9.3000000000000007</v>
      </c>
      <c r="Z1031">
        <v>51.6</v>
      </c>
      <c r="AC1031">
        <v>-1</v>
      </c>
      <c r="AF1031">
        <v>6.4</v>
      </c>
    </row>
    <row r="1032" spans="1:32">
      <c r="A1032" t="s">
        <v>1123</v>
      </c>
      <c r="P1032">
        <v>100</v>
      </c>
    </row>
    <row r="1033" spans="1:32">
      <c r="A1033" t="s">
        <v>1124</v>
      </c>
      <c r="D1033">
        <v>96.8</v>
      </c>
      <c r="AC1033">
        <v>3.2</v>
      </c>
    </row>
    <row r="1034" spans="1:32">
      <c r="A1034" t="s">
        <v>1125</v>
      </c>
      <c r="H1034">
        <v>30.6</v>
      </c>
      <c r="I1034">
        <v>1.8</v>
      </c>
      <c r="K1034">
        <v>5.3</v>
      </c>
      <c r="L1034">
        <v>14</v>
      </c>
      <c r="N1034">
        <v>46.7</v>
      </c>
      <c r="AC1034">
        <v>1.6</v>
      </c>
    </row>
    <row r="1035" spans="1:32">
      <c r="A1035" t="s">
        <v>1126</v>
      </c>
      <c r="Z1035">
        <v>95</v>
      </c>
      <c r="AC1035">
        <v>5</v>
      </c>
    </row>
    <row r="1036" spans="1:32">
      <c r="A1036" t="s">
        <v>1127</v>
      </c>
      <c r="Z1036">
        <v>99.6</v>
      </c>
      <c r="AC1036">
        <v>0.4</v>
      </c>
    </row>
    <row r="1037" spans="1:32">
      <c r="A1037" t="s">
        <v>1128</v>
      </c>
      <c r="N1037">
        <v>93.1</v>
      </c>
      <c r="AC1037">
        <v>6.9</v>
      </c>
    </row>
    <row r="1038" spans="1:32">
      <c r="A1038" t="s">
        <v>1129</v>
      </c>
      <c r="N1038">
        <v>92.3</v>
      </c>
      <c r="AC1038">
        <v>7.7</v>
      </c>
    </row>
    <row r="1039" spans="1:32">
      <c r="A1039" t="s">
        <v>1130</v>
      </c>
      <c r="N1039">
        <v>98.9</v>
      </c>
      <c r="AC1039">
        <v>1.1000000000000001</v>
      </c>
    </row>
    <row r="1040" spans="1:32">
      <c r="A1040" t="s">
        <v>1131</v>
      </c>
      <c r="N1040">
        <v>94.6</v>
      </c>
      <c r="AC1040">
        <v>5.4</v>
      </c>
    </row>
    <row r="1041" spans="1:32">
      <c r="A1041" t="s">
        <v>1132</v>
      </c>
      <c r="N1041">
        <v>95.6</v>
      </c>
      <c r="AC1041">
        <v>4.4000000000000004</v>
      </c>
    </row>
    <row r="1042" spans="1:32">
      <c r="A1042" t="s">
        <v>1133</v>
      </c>
      <c r="N1042">
        <v>98.6</v>
      </c>
      <c r="AC1042">
        <v>1.4</v>
      </c>
    </row>
    <row r="1043" spans="1:32">
      <c r="A1043" t="s">
        <v>1134</v>
      </c>
      <c r="N1043">
        <v>99.1</v>
      </c>
      <c r="AC1043">
        <v>0.9</v>
      </c>
    </row>
    <row r="1044" spans="1:32">
      <c r="A1044" t="s">
        <v>1135</v>
      </c>
      <c r="H1044">
        <v>98.1</v>
      </c>
      <c r="AC1044">
        <v>1.9</v>
      </c>
    </row>
    <row r="1045" spans="1:32">
      <c r="A1045" t="s">
        <v>1136</v>
      </c>
      <c r="H1045">
        <v>98.7</v>
      </c>
      <c r="AC1045">
        <v>1.3</v>
      </c>
    </row>
    <row r="1046" spans="1:32">
      <c r="A1046" t="s">
        <v>1137</v>
      </c>
      <c r="H1046">
        <v>99.2</v>
      </c>
      <c r="AC1046">
        <v>0.8</v>
      </c>
    </row>
    <row r="1047" spans="1:32">
      <c r="A1047" t="s">
        <v>1138</v>
      </c>
      <c r="H1047">
        <v>100</v>
      </c>
    </row>
    <row r="1048" spans="1:32">
      <c r="A1048" t="s">
        <v>1139</v>
      </c>
      <c r="B1048">
        <v>100</v>
      </c>
    </row>
    <row r="1049" spans="1:32">
      <c r="A1049" t="s">
        <v>1140</v>
      </c>
      <c r="H1049">
        <v>0.99</v>
      </c>
      <c r="I1049">
        <v>19.38</v>
      </c>
      <c r="J1049">
        <v>75.040000000000006</v>
      </c>
      <c r="AC1049">
        <v>4.59</v>
      </c>
    </row>
    <row r="1050" spans="1:32">
      <c r="A1050" t="s">
        <v>1141</v>
      </c>
      <c r="I1050">
        <v>94.3</v>
      </c>
      <c r="P1050">
        <v>1.6</v>
      </c>
      <c r="AC1050">
        <v>2.7</v>
      </c>
      <c r="AE1050">
        <v>1.4</v>
      </c>
    </row>
    <row r="1051" spans="1:32">
      <c r="A1051" t="s">
        <v>1142</v>
      </c>
      <c r="J1051">
        <v>99.28</v>
      </c>
      <c r="AC1051">
        <v>0.72</v>
      </c>
    </row>
    <row r="1052" spans="1:32">
      <c r="A1052" t="s">
        <v>1143</v>
      </c>
      <c r="R1052">
        <v>101.09</v>
      </c>
      <c r="AC1052">
        <v>-1.0900000000000001</v>
      </c>
    </row>
    <row r="1053" spans="1:32">
      <c r="A1053" t="s">
        <v>1144</v>
      </c>
      <c r="P1053">
        <v>27.3</v>
      </c>
      <c r="W1053">
        <v>25.6</v>
      </c>
      <c r="X1053">
        <v>4.5</v>
      </c>
      <c r="Z1053">
        <v>34.299999999999997</v>
      </c>
      <c r="AC1053">
        <v>8.4</v>
      </c>
    </row>
    <row r="1054" spans="1:32">
      <c r="A1054" t="s">
        <v>1145</v>
      </c>
      <c r="H1054">
        <v>34.520000000000003</v>
      </c>
      <c r="I1054">
        <v>2.7</v>
      </c>
      <c r="K1054">
        <v>10.54</v>
      </c>
      <c r="L1054">
        <v>23.5</v>
      </c>
      <c r="N1054">
        <v>17.649999999999999</v>
      </c>
      <c r="AC1054">
        <v>11.09</v>
      </c>
    </row>
    <row r="1055" spans="1:32">
      <c r="A1055" t="s">
        <v>1146</v>
      </c>
      <c r="L1055">
        <v>4.28</v>
      </c>
      <c r="M1055">
        <v>95.24</v>
      </c>
      <c r="AC1055">
        <v>0.49</v>
      </c>
    </row>
    <row r="1056" spans="1:32">
      <c r="A1056" t="s">
        <v>1147</v>
      </c>
      <c r="D1056">
        <v>1.5</v>
      </c>
      <c r="H1056">
        <v>4.9000000000000004</v>
      </c>
      <c r="I1056">
        <v>2.1</v>
      </c>
      <c r="L1056">
        <v>1.7</v>
      </c>
      <c r="N1056">
        <v>28.6</v>
      </c>
      <c r="R1056">
        <v>55.2</v>
      </c>
      <c r="AE1056">
        <v>0.5</v>
      </c>
      <c r="AF1056">
        <v>5.5</v>
      </c>
    </row>
    <row r="1057" spans="1:31">
      <c r="A1057" t="s">
        <v>1148</v>
      </c>
      <c r="L1057">
        <v>94.42</v>
      </c>
      <c r="N1057">
        <v>4.8099999999999996</v>
      </c>
      <c r="AC1057">
        <v>0.77</v>
      </c>
    </row>
    <row r="1058" spans="1:31">
      <c r="A1058" t="s">
        <v>1149</v>
      </c>
      <c r="L1058">
        <v>91.86</v>
      </c>
      <c r="N1058">
        <v>3.38</v>
      </c>
      <c r="AC1058">
        <v>4.75</v>
      </c>
    </row>
    <row r="1059" spans="1:31">
      <c r="A1059" t="s">
        <v>1150</v>
      </c>
      <c r="L1059">
        <v>96.96</v>
      </c>
      <c r="AC1059">
        <v>3.04</v>
      </c>
    </row>
    <row r="1060" spans="1:31">
      <c r="A1060" t="s">
        <v>1151</v>
      </c>
      <c r="G1060">
        <v>0.35</v>
      </c>
      <c r="H1060">
        <v>39.89</v>
      </c>
      <c r="I1060">
        <v>3.7</v>
      </c>
      <c r="K1060">
        <v>3.3</v>
      </c>
      <c r="L1060">
        <v>38.39</v>
      </c>
      <c r="N1060">
        <v>14.8</v>
      </c>
      <c r="AC1060">
        <v>-0.42</v>
      </c>
    </row>
    <row r="1061" spans="1:31">
      <c r="A1061" t="s">
        <v>1152</v>
      </c>
      <c r="H1061">
        <v>18.260000000000002</v>
      </c>
      <c r="I1061">
        <v>11.96</v>
      </c>
      <c r="K1061">
        <v>14.36</v>
      </c>
      <c r="L1061">
        <v>12.86</v>
      </c>
      <c r="N1061">
        <v>31.26</v>
      </c>
      <c r="P1061">
        <v>11.66</v>
      </c>
      <c r="AC1061">
        <v>-0.37</v>
      </c>
    </row>
    <row r="1062" spans="1:31">
      <c r="A1062" t="s">
        <v>1153</v>
      </c>
      <c r="G1062">
        <v>11.24</v>
      </c>
      <c r="H1062">
        <v>1.66</v>
      </c>
      <c r="I1062">
        <v>73.400000000000006</v>
      </c>
      <c r="J1062">
        <v>53.82</v>
      </c>
      <c r="M1062">
        <v>17.059999999999999</v>
      </c>
      <c r="N1062">
        <v>1.94</v>
      </c>
      <c r="P1062">
        <v>11.66</v>
      </c>
      <c r="Q1062">
        <v>3.49</v>
      </c>
      <c r="AC1062">
        <v>10.63</v>
      </c>
    </row>
    <row r="1063" spans="1:31">
      <c r="A1063" t="s">
        <v>1154</v>
      </c>
      <c r="G1063">
        <v>1.67</v>
      </c>
      <c r="H1063">
        <v>52.63</v>
      </c>
      <c r="I1063">
        <v>7.9</v>
      </c>
      <c r="L1063">
        <v>26.5</v>
      </c>
      <c r="M1063">
        <v>1.05</v>
      </c>
      <c r="N1063">
        <v>8.7100000000000009</v>
      </c>
      <c r="O1063">
        <v>0.56999999999999995</v>
      </c>
      <c r="AC1063">
        <v>0.97</v>
      </c>
    </row>
    <row r="1064" spans="1:31">
      <c r="A1064" t="s">
        <v>1155</v>
      </c>
      <c r="G1064">
        <v>1.3</v>
      </c>
      <c r="H1064">
        <v>51.9</v>
      </c>
      <c r="I1064">
        <v>7.56</v>
      </c>
      <c r="K1064">
        <v>7.55</v>
      </c>
      <c r="L1064">
        <v>15.7</v>
      </c>
      <c r="N1064">
        <v>13.09</v>
      </c>
      <c r="AC1064">
        <v>2.94</v>
      </c>
    </row>
    <row r="1065" spans="1:31">
      <c r="A1065" t="s">
        <v>1156</v>
      </c>
      <c r="N1065">
        <v>99.07</v>
      </c>
      <c r="AC1065">
        <v>0.94</v>
      </c>
    </row>
    <row r="1066" spans="1:31">
      <c r="A1066" t="s">
        <v>1157</v>
      </c>
      <c r="F1066">
        <v>78.36</v>
      </c>
      <c r="R1066">
        <v>18.579999999999998</v>
      </c>
      <c r="AC1066">
        <v>3.05</v>
      </c>
    </row>
    <row r="1067" spans="1:31">
      <c r="A1067" t="s">
        <v>1158</v>
      </c>
      <c r="N1067">
        <v>94.33</v>
      </c>
      <c r="AC1067">
        <v>5.67</v>
      </c>
    </row>
    <row r="1068" spans="1:31">
      <c r="A1068" t="s">
        <v>1159</v>
      </c>
      <c r="J1068">
        <v>96.56</v>
      </c>
      <c r="T1068">
        <v>0.06</v>
      </c>
      <c r="AC1068">
        <v>3.36</v>
      </c>
    </row>
    <row r="1069" spans="1:31">
      <c r="A1069" t="s">
        <v>1160</v>
      </c>
      <c r="H1069">
        <v>38.17</v>
      </c>
      <c r="I1069">
        <v>6.32</v>
      </c>
      <c r="K1069">
        <v>3.18</v>
      </c>
      <c r="L1069">
        <v>44.38</v>
      </c>
      <c r="N1069">
        <v>17.690000000000001</v>
      </c>
      <c r="AC1069">
        <v>-9.74</v>
      </c>
    </row>
    <row r="1070" spans="1:31">
      <c r="A1070" t="s">
        <v>1161</v>
      </c>
      <c r="K1070">
        <v>98.33</v>
      </c>
      <c r="AC1070">
        <v>1.66</v>
      </c>
    </row>
    <row r="1071" spans="1:31">
      <c r="A1071" t="s">
        <v>1162</v>
      </c>
      <c r="H1071">
        <v>11.61</v>
      </c>
      <c r="I1071">
        <v>3.92</v>
      </c>
      <c r="K1071">
        <v>5.37</v>
      </c>
      <c r="L1071">
        <v>7.35</v>
      </c>
      <c r="N1071">
        <v>32.71</v>
      </c>
      <c r="R1071">
        <v>8.1199999999999992</v>
      </c>
      <c r="AC1071">
        <v>2.3199999999999998</v>
      </c>
      <c r="AE1071">
        <v>28.61</v>
      </c>
    </row>
    <row r="1072" spans="1:31">
      <c r="A1072" t="s">
        <v>1163</v>
      </c>
      <c r="N1072">
        <v>28.95</v>
      </c>
      <c r="R1072">
        <v>59.54</v>
      </c>
      <c r="AC1072">
        <v>7.1</v>
      </c>
      <c r="AE1072">
        <v>4.41</v>
      </c>
    </row>
    <row r="1073" spans="1:32">
      <c r="A1073" t="s">
        <v>1164</v>
      </c>
      <c r="H1073">
        <v>24.18</v>
      </c>
      <c r="I1073">
        <v>2.5299999999999998</v>
      </c>
      <c r="K1073">
        <v>6.8</v>
      </c>
      <c r="L1073">
        <v>14.84</v>
      </c>
      <c r="N1073">
        <v>32.11</v>
      </c>
      <c r="AC1073">
        <v>0.7</v>
      </c>
      <c r="AE1073">
        <v>18.84</v>
      </c>
    </row>
    <row r="1074" spans="1:32">
      <c r="A1074" t="s">
        <v>1165</v>
      </c>
      <c r="N1074">
        <v>51.26</v>
      </c>
      <c r="R1074">
        <v>33.880000000000003</v>
      </c>
      <c r="AC1074">
        <v>0.56999999999999995</v>
      </c>
      <c r="AE1074">
        <v>14.28</v>
      </c>
    </row>
    <row r="1075" spans="1:32">
      <c r="A1075" t="s">
        <v>1166</v>
      </c>
      <c r="H1075">
        <v>36.880000000000003</v>
      </c>
      <c r="I1075">
        <v>4.6399999999999997</v>
      </c>
      <c r="K1075">
        <v>13.31</v>
      </c>
      <c r="L1075">
        <v>22.38</v>
      </c>
      <c r="AC1075">
        <v>1.81</v>
      </c>
      <c r="AE1075">
        <v>20.99</v>
      </c>
    </row>
    <row r="1076" spans="1:32">
      <c r="A1076" t="s">
        <v>1167</v>
      </c>
      <c r="P1076">
        <v>85.54</v>
      </c>
      <c r="Z1076">
        <v>10.06</v>
      </c>
      <c r="AC1076">
        <v>4.41</v>
      </c>
    </row>
    <row r="1077" spans="1:32">
      <c r="A1077" t="s">
        <v>1168</v>
      </c>
      <c r="H1077">
        <v>91.73</v>
      </c>
      <c r="AC1077">
        <v>8.27</v>
      </c>
    </row>
    <row r="1078" spans="1:32">
      <c r="A1078" t="s">
        <v>1169</v>
      </c>
      <c r="N1078">
        <v>90.65</v>
      </c>
      <c r="AC1078">
        <v>9.35</v>
      </c>
    </row>
    <row r="1079" spans="1:32">
      <c r="A1079" t="s">
        <v>1170</v>
      </c>
      <c r="R1079">
        <v>102.01</v>
      </c>
      <c r="AC1079">
        <v>-2.66</v>
      </c>
    </row>
    <row r="1080" spans="1:32">
      <c r="A1080" t="s">
        <v>1171</v>
      </c>
      <c r="B1080">
        <v>-0.02</v>
      </c>
      <c r="D1080">
        <v>0.34</v>
      </c>
      <c r="F1080">
        <v>5.74</v>
      </c>
      <c r="R1080">
        <v>90.75</v>
      </c>
    </row>
    <row r="1081" spans="1:32">
      <c r="A1081" t="s">
        <v>1172</v>
      </c>
      <c r="N1081">
        <v>95.12</v>
      </c>
      <c r="AC1081">
        <v>4.88</v>
      </c>
    </row>
    <row r="1082" spans="1:32">
      <c r="A1082" t="s">
        <v>1173</v>
      </c>
      <c r="N1082">
        <v>88.18</v>
      </c>
      <c r="AC1082">
        <v>11.82</v>
      </c>
    </row>
    <row r="1083" spans="1:32">
      <c r="A1083" t="s">
        <v>1174</v>
      </c>
      <c r="N1083">
        <v>89.17</v>
      </c>
      <c r="AC1083">
        <v>10.83</v>
      </c>
    </row>
    <row r="1084" spans="1:32">
      <c r="A1084" t="s">
        <v>1175</v>
      </c>
      <c r="H1084">
        <v>97.66</v>
      </c>
      <c r="AC1084">
        <v>2.34</v>
      </c>
    </row>
    <row r="1085" spans="1:32">
      <c r="A1085" t="s">
        <v>1176</v>
      </c>
      <c r="H1085">
        <v>91.9</v>
      </c>
      <c r="AC1085">
        <v>8.1</v>
      </c>
    </row>
    <row r="1086" spans="1:32">
      <c r="A1086" t="s">
        <v>1177</v>
      </c>
      <c r="C1086">
        <v>26.38</v>
      </c>
      <c r="P1086">
        <v>37.229999999999997</v>
      </c>
      <c r="Z1086">
        <v>34.450000000000003</v>
      </c>
      <c r="AC1086">
        <v>1.94</v>
      </c>
    </row>
    <row r="1087" spans="1:32">
      <c r="A1087" t="s">
        <v>1178</v>
      </c>
      <c r="N1087">
        <v>17.66</v>
      </c>
      <c r="P1087">
        <v>31.47</v>
      </c>
      <c r="Z1087">
        <v>35.57</v>
      </c>
      <c r="AC1087">
        <v>2.5099999999999998</v>
      </c>
      <c r="AF1087">
        <v>12.79</v>
      </c>
    </row>
    <row r="1088" spans="1:32">
      <c r="A1088" t="s">
        <v>1179</v>
      </c>
      <c r="N1088">
        <v>49.5</v>
      </c>
      <c r="V1088">
        <v>38.299999999999997</v>
      </c>
      <c r="AC1088">
        <v>12.2</v>
      </c>
    </row>
    <row r="1089" spans="1:32">
      <c r="A1089" t="s">
        <v>1180</v>
      </c>
      <c r="S1089">
        <v>2.15</v>
      </c>
      <c r="V1089">
        <v>68.31</v>
      </c>
      <c r="Z1089">
        <v>22.38</v>
      </c>
      <c r="AC1089">
        <v>7.17</v>
      </c>
    </row>
    <row r="1090" spans="1:32">
      <c r="A1090" t="s">
        <v>1181</v>
      </c>
      <c r="N1090">
        <v>94.5</v>
      </c>
      <c r="AC1090">
        <v>5.5</v>
      </c>
    </row>
    <row r="1091" spans="1:32">
      <c r="A1091" t="s">
        <v>1182</v>
      </c>
      <c r="L1091">
        <v>93.6</v>
      </c>
      <c r="P1091">
        <v>6.1</v>
      </c>
      <c r="AC1091">
        <v>0.3</v>
      </c>
    </row>
    <row r="1092" spans="1:32">
      <c r="A1092" t="s">
        <v>1183</v>
      </c>
      <c r="H1092">
        <v>53.8</v>
      </c>
      <c r="I1092">
        <v>15.2</v>
      </c>
      <c r="L1092">
        <v>30.1</v>
      </c>
      <c r="AC1092">
        <v>0.9</v>
      </c>
    </row>
    <row r="1093" spans="1:32">
      <c r="A1093" t="s">
        <v>1184</v>
      </c>
      <c r="B1093">
        <v>-7.52</v>
      </c>
      <c r="S1093">
        <v>1.19</v>
      </c>
      <c r="V1093">
        <v>16.3</v>
      </c>
      <c r="Z1093">
        <v>76.66</v>
      </c>
      <c r="AC1093">
        <v>13.38</v>
      </c>
    </row>
    <row r="1094" spans="1:32">
      <c r="A1094" t="s">
        <v>1185</v>
      </c>
      <c r="B1094">
        <v>-0.28999999999999998</v>
      </c>
      <c r="R1094">
        <v>1.36</v>
      </c>
      <c r="S1094">
        <v>1.79</v>
      </c>
      <c r="V1094">
        <v>62.98</v>
      </c>
      <c r="Z1094">
        <v>28.98</v>
      </c>
      <c r="AC1094">
        <v>5.18</v>
      </c>
    </row>
    <row r="1095" spans="1:32">
      <c r="A1095" t="s">
        <v>1186</v>
      </c>
      <c r="P1095">
        <v>6.94</v>
      </c>
      <c r="AE1095">
        <v>16.579999999999998</v>
      </c>
      <c r="AF1095">
        <v>76.48</v>
      </c>
    </row>
    <row r="1096" spans="1:32">
      <c r="A1096" t="s">
        <v>1187</v>
      </c>
      <c r="H1096">
        <v>3.7</v>
      </c>
      <c r="I1096">
        <v>1.6</v>
      </c>
      <c r="AC1096">
        <v>5.3</v>
      </c>
      <c r="AE1096">
        <v>2.1</v>
      </c>
      <c r="AF1096">
        <v>88.4</v>
      </c>
    </row>
    <row r="1097" spans="1:32">
      <c r="A1097" t="s">
        <v>1188</v>
      </c>
      <c r="Z1097">
        <v>97.9</v>
      </c>
      <c r="AC1097">
        <v>2.1</v>
      </c>
    </row>
    <row r="1098" spans="1:32">
      <c r="A1098" t="s">
        <v>1189</v>
      </c>
      <c r="B1098">
        <v>-5.8</v>
      </c>
      <c r="S1098">
        <v>3.36</v>
      </c>
      <c r="T1098">
        <v>0.51</v>
      </c>
      <c r="V1098">
        <v>31.76</v>
      </c>
      <c r="Z1098">
        <v>53.24</v>
      </c>
      <c r="AC1098">
        <v>16.93</v>
      </c>
    </row>
    <row r="1099" spans="1:32">
      <c r="A1099" t="s">
        <v>1190</v>
      </c>
      <c r="N1099">
        <v>98.7</v>
      </c>
      <c r="AC1099">
        <v>1.3</v>
      </c>
    </row>
    <row r="1100" spans="1:32">
      <c r="A1100" t="s">
        <v>1191</v>
      </c>
      <c r="B1100">
        <v>100</v>
      </c>
    </row>
    <row r="1101" spans="1:32">
      <c r="A1101" t="s">
        <v>1192</v>
      </c>
      <c r="N1101">
        <v>95.4</v>
      </c>
      <c r="AC1101">
        <v>4.5999999999999996</v>
      </c>
    </row>
    <row r="1102" spans="1:32">
      <c r="A1102" t="s">
        <v>1193</v>
      </c>
      <c r="N1102">
        <v>97.9</v>
      </c>
      <c r="AC1102">
        <v>2.1</v>
      </c>
    </row>
    <row r="1103" spans="1:32">
      <c r="A1103" t="s">
        <v>1194</v>
      </c>
      <c r="N1103">
        <v>98.4</v>
      </c>
      <c r="AC1103">
        <v>1.6</v>
      </c>
    </row>
    <row r="1104" spans="1:32">
      <c r="A1104" t="s">
        <v>1195</v>
      </c>
      <c r="F1104">
        <v>1.8</v>
      </c>
      <c r="L1104">
        <v>1</v>
      </c>
      <c r="N1104">
        <v>91.9</v>
      </c>
      <c r="P1104">
        <v>1.7</v>
      </c>
      <c r="AC1104">
        <v>2.4</v>
      </c>
      <c r="AE1104">
        <v>1.2</v>
      </c>
    </row>
    <row r="1105" spans="1:33">
      <c r="A1105" t="s">
        <v>1196</v>
      </c>
      <c r="H1105">
        <v>0.03</v>
      </c>
      <c r="I1105">
        <v>0.01</v>
      </c>
      <c r="L1105">
        <v>2.66</v>
      </c>
      <c r="N1105">
        <v>89.55</v>
      </c>
      <c r="P1105">
        <v>3.8</v>
      </c>
      <c r="AC1105">
        <v>1.84</v>
      </c>
      <c r="AF1105">
        <v>2.11</v>
      </c>
    </row>
    <row r="1106" spans="1:33">
      <c r="A1106" t="s">
        <v>1197</v>
      </c>
      <c r="X1106">
        <v>98.04</v>
      </c>
      <c r="AC1106">
        <v>1.96</v>
      </c>
    </row>
    <row r="1107" spans="1:33">
      <c r="A1107" t="s">
        <v>1198</v>
      </c>
      <c r="V1107">
        <v>20.239999999999998</v>
      </c>
      <c r="X1107">
        <v>79.680000000000007</v>
      </c>
      <c r="AC1107">
        <v>0.08</v>
      </c>
    </row>
    <row r="1108" spans="1:33">
      <c r="A1108" t="s">
        <v>1199</v>
      </c>
      <c r="I1108">
        <v>57.17</v>
      </c>
      <c r="J1108">
        <v>27.94</v>
      </c>
      <c r="L1108">
        <v>2.56</v>
      </c>
      <c r="N1108">
        <v>2.06</v>
      </c>
      <c r="P1108">
        <v>8.15</v>
      </c>
      <c r="AC1108">
        <v>2.12</v>
      </c>
    </row>
    <row r="1109" spans="1:33">
      <c r="A1109" t="s">
        <v>1200</v>
      </c>
      <c r="AC1109">
        <v>100</v>
      </c>
    </row>
    <row r="1110" spans="1:33">
      <c r="A1110" t="s">
        <v>1201</v>
      </c>
      <c r="N1110">
        <v>35.31</v>
      </c>
      <c r="P1110">
        <v>0.91</v>
      </c>
      <c r="W1110">
        <v>13.96</v>
      </c>
      <c r="X1110">
        <v>13.08</v>
      </c>
      <c r="Z1110">
        <v>30.2</v>
      </c>
      <c r="AC1110">
        <v>6.15</v>
      </c>
      <c r="AE1110">
        <v>0.39</v>
      </c>
    </row>
    <row r="1111" spans="1:33">
      <c r="A1111" t="s">
        <v>1202</v>
      </c>
      <c r="V1111">
        <v>92.02</v>
      </c>
      <c r="AC1111">
        <v>7.98</v>
      </c>
    </row>
    <row r="1112" spans="1:33">
      <c r="A1112" t="s">
        <v>1203</v>
      </c>
      <c r="S1112">
        <v>34.880000000000003</v>
      </c>
      <c r="T1112">
        <v>18.34</v>
      </c>
      <c r="U1112">
        <v>39.479999999999997</v>
      </c>
      <c r="Z1112">
        <v>5.78</v>
      </c>
      <c r="AC1112">
        <v>1.52</v>
      </c>
    </row>
    <row r="1113" spans="1:33">
      <c r="A1113" t="s">
        <v>1204</v>
      </c>
      <c r="H1113">
        <v>0.08</v>
      </c>
      <c r="L1113">
        <v>4.1100000000000003</v>
      </c>
      <c r="N1113">
        <v>90.92</v>
      </c>
      <c r="AC1113">
        <v>0.27</v>
      </c>
      <c r="AF1113">
        <v>4.62</v>
      </c>
    </row>
    <row r="1114" spans="1:33">
      <c r="A1114" t="s">
        <v>1205</v>
      </c>
      <c r="AG1114">
        <v>100</v>
      </c>
    </row>
    <row r="1115" spans="1:33">
      <c r="A1115" t="s">
        <v>1206</v>
      </c>
      <c r="L1115">
        <v>92.64</v>
      </c>
      <c r="N1115">
        <v>3.72</v>
      </c>
      <c r="AC1115">
        <v>1.42</v>
      </c>
      <c r="AE1115">
        <v>2.2200000000000002</v>
      </c>
    </row>
    <row r="1116" spans="1:33">
      <c r="A1116" t="s">
        <v>1207</v>
      </c>
      <c r="L1116">
        <v>96.27</v>
      </c>
      <c r="M1116">
        <v>2.2000000000000002</v>
      </c>
      <c r="AC1116">
        <v>0.66</v>
      </c>
      <c r="AF1116">
        <v>0.87</v>
      </c>
    </row>
    <row r="1117" spans="1:33">
      <c r="A1117" t="s">
        <v>1208</v>
      </c>
      <c r="W1117">
        <v>56.22</v>
      </c>
      <c r="X1117">
        <v>8.74</v>
      </c>
      <c r="Z1117">
        <v>34.42</v>
      </c>
      <c r="AC1117">
        <v>0.25</v>
      </c>
      <c r="AE1117">
        <v>0.37</v>
      </c>
    </row>
    <row r="1118" spans="1:33">
      <c r="A1118" t="s">
        <v>1209</v>
      </c>
      <c r="H1118">
        <v>60.32</v>
      </c>
      <c r="I1118">
        <v>0.42</v>
      </c>
      <c r="J1118">
        <v>1.34</v>
      </c>
      <c r="K1118">
        <v>4.1399999999999997</v>
      </c>
      <c r="L1118">
        <v>22.37</v>
      </c>
      <c r="N1118">
        <v>11.16</v>
      </c>
      <c r="P1118">
        <v>0.16</v>
      </c>
      <c r="AC1118">
        <v>0.09</v>
      </c>
    </row>
    <row r="1119" spans="1:33">
      <c r="A1119" t="s">
        <v>1210</v>
      </c>
      <c r="G1119">
        <v>14.53</v>
      </c>
      <c r="H1119">
        <v>0.22</v>
      </c>
      <c r="I1119">
        <v>12.01</v>
      </c>
      <c r="J1119">
        <v>53.66</v>
      </c>
      <c r="L1119">
        <v>0.03</v>
      </c>
      <c r="M1119">
        <v>8.34</v>
      </c>
      <c r="P1119">
        <v>10.35</v>
      </c>
      <c r="AC1119">
        <v>0.86</v>
      </c>
    </row>
    <row r="1120" spans="1:33">
      <c r="A1120" t="s">
        <v>1211</v>
      </c>
      <c r="G1120">
        <v>1.05</v>
      </c>
      <c r="H1120">
        <v>52.85</v>
      </c>
      <c r="I1120">
        <v>4.07</v>
      </c>
      <c r="J1120">
        <v>3.5</v>
      </c>
      <c r="K1120">
        <v>8.73</v>
      </c>
      <c r="L1120">
        <v>17.37</v>
      </c>
      <c r="M1120">
        <v>0.35</v>
      </c>
      <c r="N1120">
        <v>7.19</v>
      </c>
      <c r="P1120">
        <v>3.25</v>
      </c>
      <c r="AC1120">
        <v>1.64</v>
      </c>
    </row>
    <row r="1121" spans="1:32">
      <c r="A1121" t="s">
        <v>1212</v>
      </c>
      <c r="H1121">
        <v>57.17</v>
      </c>
      <c r="I1121">
        <v>1.57</v>
      </c>
      <c r="J1121">
        <v>0.55000000000000004</v>
      </c>
      <c r="K1121">
        <v>6.15</v>
      </c>
      <c r="L1121">
        <v>26.1</v>
      </c>
      <c r="M1121">
        <v>7.0000000000000007E-2</v>
      </c>
      <c r="N1121">
        <v>5.67</v>
      </c>
      <c r="P1121">
        <v>1.81</v>
      </c>
      <c r="AC1121">
        <v>0.91</v>
      </c>
    </row>
    <row r="1122" spans="1:32">
      <c r="A1122" t="s">
        <v>1213</v>
      </c>
      <c r="Z1122">
        <v>106.98</v>
      </c>
      <c r="AC1122">
        <v>-6.98</v>
      </c>
    </row>
    <row r="1123" spans="1:32">
      <c r="A1123" t="s">
        <v>1214</v>
      </c>
      <c r="G1123">
        <v>0.03</v>
      </c>
      <c r="H1123">
        <v>79.23</v>
      </c>
      <c r="I1123">
        <v>1.73</v>
      </c>
      <c r="J1123">
        <v>6.08</v>
      </c>
      <c r="K1123">
        <v>3.52</v>
      </c>
      <c r="L1123">
        <v>7.65</v>
      </c>
      <c r="M1123">
        <v>0.04</v>
      </c>
      <c r="N1123">
        <v>1.02</v>
      </c>
      <c r="P1123">
        <v>0.47</v>
      </c>
      <c r="AC1123">
        <v>0.23</v>
      </c>
    </row>
    <row r="1124" spans="1:32">
      <c r="A1124" t="s">
        <v>1215</v>
      </c>
      <c r="L1124">
        <v>11.95</v>
      </c>
      <c r="N1124">
        <v>85.86</v>
      </c>
      <c r="AC1124">
        <v>2.19</v>
      </c>
    </row>
    <row r="1125" spans="1:32">
      <c r="A1125" t="s">
        <v>1216</v>
      </c>
      <c r="W1125">
        <v>11.9</v>
      </c>
      <c r="Z1125">
        <v>88</v>
      </c>
      <c r="AC1125">
        <v>0.1</v>
      </c>
    </row>
    <row r="1126" spans="1:32">
      <c r="A1126" t="s">
        <v>1217</v>
      </c>
      <c r="G1126">
        <v>1.1299999999999999</v>
      </c>
      <c r="H1126">
        <v>57.75</v>
      </c>
      <c r="I1126">
        <v>4.3899999999999997</v>
      </c>
      <c r="J1126">
        <v>3.76</v>
      </c>
      <c r="K1126">
        <v>9.23</v>
      </c>
      <c r="L1126">
        <v>18.79</v>
      </c>
      <c r="M1126">
        <v>0.37</v>
      </c>
      <c r="N1126">
        <v>0.4</v>
      </c>
      <c r="P1126">
        <v>3.41</v>
      </c>
      <c r="AC1126">
        <v>0.77</v>
      </c>
    </row>
    <row r="1127" spans="1:32">
      <c r="A1127" t="s">
        <v>1218</v>
      </c>
      <c r="K1127">
        <v>99.33</v>
      </c>
      <c r="AC1127">
        <v>0.67</v>
      </c>
    </row>
    <row r="1128" spans="1:32">
      <c r="A1128" t="s">
        <v>1219</v>
      </c>
      <c r="W1128">
        <v>58.62</v>
      </c>
      <c r="X1128">
        <v>4.45</v>
      </c>
      <c r="Z1128">
        <v>34.130000000000003</v>
      </c>
      <c r="AC1128">
        <v>1.96</v>
      </c>
      <c r="AE1128">
        <v>0.84</v>
      </c>
    </row>
    <row r="1129" spans="1:32">
      <c r="A1129" t="s">
        <v>1220</v>
      </c>
      <c r="F1129">
        <v>9.31</v>
      </c>
      <c r="N1129">
        <v>7.1</v>
      </c>
      <c r="Z1129">
        <v>68.930000000000007</v>
      </c>
      <c r="AC1129">
        <v>13.29</v>
      </c>
      <c r="AE1129">
        <v>0.09</v>
      </c>
      <c r="AF1129">
        <v>1.28</v>
      </c>
    </row>
    <row r="1130" spans="1:32">
      <c r="A1130" t="s">
        <v>1221</v>
      </c>
      <c r="F1130">
        <v>15.34</v>
      </c>
      <c r="N1130">
        <v>9.98</v>
      </c>
      <c r="O1130">
        <v>1.52</v>
      </c>
      <c r="Z1130">
        <v>61.98</v>
      </c>
      <c r="AC1130">
        <v>8.5500000000000007</v>
      </c>
      <c r="AE1130">
        <v>0.1</v>
      </c>
      <c r="AF1130">
        <v>2.5299999999999998</v>
      </c>
    </row>
    <row r="1131" spans="1:32">
      <c r="A1131" t="s">
        <v>1222</v>
      </c>
      <c r="F1131">
        <v>31.05</v>
      </c>
      <c r="N1131">
        <v>14.4</v>
      </c>
      <c r="O1131">
        <v>1.56</v>
      </c>
      <c r="Z1131">
        <v>44.58</v>
      </c>
      <c r="AC1131">
        <v>4.83</v>
      </c>
      <c r="AE1131">
        <v>0.08</v>
      </c>
      <c r="AF1131">
        <v>3.5</v>
      </c>
    </row>
    <row r="1132" spans="1:32">
      <c r="A1132" t="s">
        <v>1223</v>
      </c>
      <c r="N1132">
        <v>22.63</v>
      </c>
      <c r="O1132">
        <v>2.16</v>
      </c>
      <c r="P1132">
        <v>46</v>
      </c>
      <c r="Z1132">
        <v>24.46</v>
      </c>
      <c r="AE1132">
        <v>0.08</v>
      </c>
      <c r="AF1132">
        <v>4.67</v>
      </c>
    </row>
    <row r="1133" spans="1:32">
      <c r="A1133" t="s">
        <v>1224</v>
      </c>
      <c r="N1133">
        <v>13.55</v>
      </c>
      <c r="P1133">
        <v>7.98</v>
      </c>
      <c r="X1133">
        <v>13.62</v>
      </c>
      <c r="Z1133">
        <v>61.73</v>
      </c>
      <c r="AC1133">
        <v>0.67</v>
      </c>
      <c r="AF1133">
        <v>2.4500000000000002</v>
      </c>
    </row>
    <row r="1134" spans="1:32">
      <c r="A1134" t="s">
        <v>1225</v>
      </c>
      <c r="N1134">
        <v>17.18</v>
      </c>
      <c r="O1134">
        <v>1.0900000000000001</v>
      </c>
      <c r="P1134">
        <v>18.350000000000001</v>
      </c>
      <c r="X1134">
        <v>1.59</v>
      </c>
      <c r="Z1134">
        <v>57.2</v>
      </c>
      <c r="AC1134">
        <v>0.28999999999999998</v>
      </c>
      <c r="AE1134">
        <v>0.08</v>
      </c>
      <c r="AF1134">
        <v>4.22</v>
      </c>
    </row>
    <row r="1135" spans="1:32">
      <c r="A1135" t="s">
        <v>1226</v>
      </c>
      <c r="H1135">
        <v>1.46</v>
      </c>
      <c r="I1135">
        <v>2.67</v>
      </c>
      <c r="K1135">
        <v>5.16</v>
      </c>
      <c r="L1135">
        <v>17.48</v>
      </c>
      <c r="N1135">
        <v>25.74</v>
      </c>
      <c r="O1135">
        <v>4.25</v>
      </c>
      <c r="W1135">
        <v>4.3099999999999996</v>
      </c>
      <c r="X1135">
        <v>0.22</v>
      </c>
      <c r="Z1135">
        <v>27.32</v>
      </c>
      <c r="AC1135">
        <v>3.58</v>
      </c>
      <c r="AF1135">
        <v>7.81</v>
      </c>
    </row>
    <row r="1136" spans="1:32">
      <c r="A1136" t="s">
        <v>1227</v>
      </c>
      <c r="H1136">
        <v>1.32</v>
      </c>
      <c r="I1136">
        <v>4.04</v>
      </c>
      <c r="K1136">
        <v>7.96</v>
      </c>
      <c r="L1136">
        <v>21.84</v>
      </c>
      <c r="N1136">
        <v>25.16</v>
      </c>
      <c r="O1136">
        <v>7.04</v>
      </c>
      <c r="W1136">
        <v>3.64</v>
      </c>
      <c r="X1136">
        <v>0.28000000000000003</v>
      </c>
      <c r="Z1136">
        <v>19.37</v>
      </c>
      <c r="AC1136">
        <v>3.08</v>
      </c>
      <c r="AF1136">
        <v>6.27</v>
      </c>
    </row>
    <row r="1137" spans="1:33">
      <c r="A1137" t="s">
        <v>1228</v>
      </c>
      <c r="H1137">
        <v>1.49</v>
      </c>
      <c r="I1137">
        <v>2.39</v>
      </c>
      <c r="K1137">
        <v>4.7699999999999996</v>
      </c>
      <c r="L1137">
        <v>12.73</v>
      </c>
      <c r="N1137">
        <v>17.670000000000002</v>
      </c>
      <c r="O1137">
        <v>4.5599999999999996</v>
      </c>
      <c r="W1137">
        <v>7.16</v>
      </c>
      <c r="X1137">
        <v>0.57999999999999996</v>
      </c>
      <c r="Y1137">
        <v>0.06</v>
      </c>
      <c r="Z1137">
        <v>36.56</v>
      </c>
      <c r="AC1137">
        <v>4.68</v>
      </c>
      <c r="AF1137">
        <v>7.35</v>
      </c>
    </row>
    <row r="1138" spans="1:33">
      <c r="A1138" t="s">
        <v>1229</v>
      </c>
      <c r="H1138">
        <v>6.75</v>
      </c>
      <c r="I1138">
        <v>1.1399999999999999</v>
      </c>
      <c r="K1138">
        <v>2.5499999999999998</v>
      </c>
      <c r="L1138">
        <v>3.01</v>
      </c>
      <c r="N1138">
        <v>7.42</v>
      </c>
      <c r="O1138">
        <v>0.05</v>
      </c>
      <c r="W1138">
        <v>10.43</v>
      </c>
      <c r="X1138">
        <v>16.489999999999998</v>
      </c>
      <c r="Z1138">
        <v>27.74</v>
      </c>
      <c r="AC1138">
        <v>15.25</v>
      </c>
      <c r="AF1138">
        <v>9.17</v>
      </c>
    </row>
    <row r="1139" spans="1:33">
      <c r="A1139" t="s">
        <v>1230</v>
      </c>
      <c r="H1139">
        <v>9.26</v>
      </c>
      <c r="I1139">
        <v>2.66</v>
      </c>
      <c r="K1139">
        <v>4.1100000000000003</v>
      </c>
      <c r="L1139">
        <v>8.19</v>
      </c>
      <c r="N1139">
        <v>13.27</v>
      </c>
      <c r="O1139">
        <v>0.03</v>
      </c>
      <c r="W1139">
        <v>12.38</v>
      </c>
      <c r="X1139">
        <v>5.0599999999999996</v>
      </c>
      <c r="Z1139">
        <v>26.75</v>
      </c>
      <c r="AC1139">
        <v>8.94</v>
      </c>
      <c r="AF1139">
        <v>9.35</v>
      </c>
    </row>
    <row r="1140" spans="1:33">
      <c r="A1140" t="s">
        <v>1231</v>
      </c>
      <c r="H1140">
        <v>14.05</v>
      </c>
      <c r="I1140">
        <v>4.3099999999999996</v>
      </c>
      <c r="K1140">
        <v>6.69</v>
      </c>
      <c r="L1140">
        <v>10.96</v>
      </c>
      <c r="N1140">
        <v>20.25</v>
      </c>
      <c r="O1140">
        <v>0.53</v>
      </c>
      <c r="W1140">
        <v>9.84</v>
      </c>
      <c r="X1140">
        <v>1</v>
      </c>
      <c r="Z1140">
        <v>19.14</v>
      </c>
      <c r="AC1140">
        <v>5.48</v>
      </c>
      <c r="AF1140">
        <v>7.75</v>
      </c>
    </row>
    <row r="1141" spans="1:33">
      <c r="A1141" t="s">
        <v>1232</v>
      </c>
      <c r="H1141">
        <v>16.190000000000001</v>
      </c>
      <c r="I1141">
        <v>5.45</v>
      </c>
      <c r="K1141">
        <v>8.06</v>
      </c>
      <c r="L1141">
        <v>12.92</v>
      </c>
      <c r="N1141">
        <v>22.73</v>
      </c>
      <c r="O1141">
        <v>4.0199999999999996</v>
      </c>
      <c r="W1141">
        <v>4.9400000000000004</v>
      </c>
      <c r="Z1141">
        <v>16.91</v>
      </c>
      <c r="AC1141">
        <v>1.32</v>
      </c>
      <c r="AF1141">
        <v>7.46</v>
      </c>
    </row>
    <row r="1142" spans="1:33">
      <c r="A1142" t="s">
        <v>1233</v>
      </c>
      <c r="H1142">
        <v>16.28</v>
      </c>
      <c r="I1142">
        <v>6.87</v>
      </c>
      <c r="K1142">
        <v>8.1</v>
      </c>
      <c r="L1142">
        <v>13.09</v>
      </c>
      <c r="N1142">
        <v>28.43</v>
      </c>
      <c r="O1142">
        <v>5.05</v>
      </c>
      <c r="Z1142">
        <v>11.36</v>
      </c>
      <c r="AC1142">
        <v>3.54</v>
      </c>
      <c r="AF1142">
        <v>7.28</v>
      </c>
    </row>
    <row r="1143" spans="1:33">
      <c r="A1143" t="s">
        <v>1234</v>
      </c>
      <c r="H1143">
        <v>0.19</v>
      </c>
      <c r="I1143">
        <v>49.64</v>
      </c>
      <c r="J1143">
        <v>44.92</v>
      </c>
      <c r="L1143">
        <v>0.47</v>
      </c>
      <c r="N1143">
        <v>0.14000000000000001</v>
      </c>
      <c r="P1143">
        <v>3.86</v>
      </c>
      <c r="AC1143">
        <v>0.78</v>
      </c>
    </row>
    <row r="1144" spans="1:33">
      <c r="A1144" t="s">
        <v>1235</v>
      </c>
      <c r="S1144">
        <v>0.64</v>
      </c>
      <c r="V1144">
        <v>43.93</v>
      </c>
      <c r="Z1144">
        <v>54.26</v>
      </c>
      <c r="AC1144">
        <v>1.17</v>
      </c>
    </row>
    <row r="1145" spans="1:33">
      <c r="A1145" t="s">
        <v>1236</v>
      </c>
      <c r="V1145">
        <v>99.81</v>
      </c>
      <c r="AC1145">
        <v>0.19</v>
      </c>
    </row>
    <row r="1146" spans="1:33">
      <c r="A1146" t="s">
        <v>1237</v>
      </c>
      <c r="W1146">
        <v>58.19</v>
      </c>
      <c r="X1146">
        <v>2.95</v>
      </c>
      <c r="Z1146">
        <v>35.299999999999997</v>
      </c>
      <c r="AC1146">
        <v>2.85</v>
      </c>
      <c r="AE1146">
        <v>0.71</v>
      </c>
    </row>
    <row r="1147" spans="1:33">
      <c r="A1147" t="s">
        <v>1238</v>
      </c>
      <c r="L1147">
        <v>2.37</v>
      </c>
      <c r="N1147">
        <v>94.79</v>
      </c>
      <c r="AC1147">
        <v>1.47</v>
      </c>
      <c r="AF1147">
        <v>1.37</v>
      </c>
    </row>
    <row r="1148" spans="1:33">
      <c r="A1148" t="s">
        <v>1239</v>
      </c>
      <c r="H1148">
        <v>2.1800000000000002</v>
      </c>
      <c r="I1148">
        <v>0.87</v>
      </c>
      <c r="L1148">
        <v>4.93</v>
      </c>
      <c r="N1148">
        <v>87.52</v>
      </c>
      <c r="P1148">
        <v>4.34</v>
      </c>
      <c r="AC1148">
        <v>0.12</v>
      </c>
      <c r="AE1148">
        <v>0.04</v>
      </c>
    </row>
    <row r="1149" spans="1:33">
      <c r="A1149" t="s">
        <v>1240</v>
      </c>
      <c r="L1149">
        <v>8.15</v>
      </c>
      <c r="N1149">
        <v>89.84</v>
      </c>
      <c r="AC1149">
        <v>0.7</v>
      </c>
      <c r="AF1149">
        <v>1.31</v>
      </c>
    </row>
    <row r="1150" spans="1:33">
      <c r="A1150" t="s">
        <v>1241</v>
      </c>
      <c r="AG1150">
        <v>100</v>
      </c>
    </row>
    <row r="1151" spans="1:33">
      <c r="A1151" t="s">
        <v>1242</v>
      </c>
      <c r="H1151">
        <v>0.03</v>
      </c>
      <c r="I1151">
        <v>0.01</v>
      </c>
      <c r="L1151">
        <v>2.63</v>
      </c>
      <c r="N1151">
        <v>88.87</v>
      </c>
      <c r="AC1151">
        <v>2.56</v>
      </c>
      <c r="AE1151">
        <v>3.8</v>
      </c>
      <c r="AF1151">
        <v>2.1</v>
      </c>
    </row>
    <row r="1152" spans="1:33">
      <c r="A1152" t="s">
        <v>1243</v>
      </c>
      <c r="AC1152">
        <v>22.88</v>
      </c>
      <c r="AF1152">
        <v>77.12</v>
      </c>
    </row>
    <row r="1153" spans="1:32">
      <c r="A1153" t="s">
        <v>1244</v>
      </c>
      <c r="H1153">
        <v>0.24</v>
      </c>
      <c r="I1153">
        <v>0.06</v>
      </c>
      <c r="L1153">
        <v>0.06</v>
      </c>
      <c r="N1153">
        <v>99.3</v>
      </c>
      <c r="P1153">
        <v>0.03</v>
      </c>
      <c r="AC1153">
        <v>0.18</v>
      </c>
      <c r="AE1153">
        <v>0.06</v>
      </c>
      <c r="AF1153">
        <v>7.0000000000000007E-2</v>
      </c>
    </row>
    <row r="1154" spans="1:32">
      <c r="A1154" t="s">
        <v>1245</v>
      </c>
      <c r="I1154">
        <v>0.06</v>
      </c>
      <c r="L1154">
        <v>1.1200000000000001</v>
      </c>
      <c r="N1154">
        <v>89.35</v>
      </c>
      <c r="AC1154">
        <v>3.92</v>
      </c>
      <c r="AF1154">
        <v>5.55</v>
      </c>
    </row>
    <row r="1155" spans="1:32">
      <c r="A1155" t="s">
        <v>1246</v>
      </c>
      <c r="L1155">
        <v>7.88</v>
      </c>
      <c r="N1155">
        <v>88.58</v>
      </c>
      <c r="AC1155">
        <v>3.54</v>
      </c>
    </row>
    <row r="1156" spans="1:32">
      <c r="A1156" t="s">
        <v>1247</v>
      </c>
      <c r="H1156">
        <v>92.33</v>
      </c>
      <c r="I1156">
        <v>0.32</v>
      </c>
      <c r="L1156">
        <v>3.45</v>
      </c>
      <c r="N1156">
        <v>0.65</v>
      </c>
      <c r="P1156">
        <v>7.0000000000000007E-2</v>
      </c>
      <c r="AC1156">
        <v>0.21</v>
      </c>
      <c r="AF1156">
        <v>2.97</v>
      </c>
    </row>
    <row r="1157" spans="1:32">
      <c r="A1157" t="s">
        <v>1248</v>
      </c>
      <c r="G1157">
        <v>0.11</v>
      </c>
      <c r="H1157">
        <v>20.28</v>
      </c>
      <c r="I1157">
        <v>3.56</v>
      </c>
      <c r="J1157">
        <v>2.02</v>
      </c>
      <c r="K1157">
        <v>10.09</v>
      </c>
      <c r="L1157">
        <v>16.170000000000002</v>
      </c>
      <c r="M1157">
        <v>0.24</v>
      </c>
      <c r="N1157">
        <v>39.450000000000003</v>
      </c>
      <c r="P1157">
        <v>2.99</v>
      </c>
      <c r="AC1157">
        <v>5.09</v>
      </c>
    </row>
    <row r="1158" spans="1:32">
      <c r="A1158" t="s">
        <v>1249</v>
      </c>
      <c r="G1158">
        <v>14.5</v>
      </c>
      <c r="H1158">
        <v>2.8</v>
      </c>
      <c r="I1158">
        <v>2.9</v>
      </c>
      <c r="J1158">
        <v>59.6</v>
      </c>
      <c r="M1158">
        <v>16.600000000000001</v>
      </c>
      <c r="N1158">
        <v>0.8</v>
      </c>
      <c r="P1158">
        <v>1.6</v>
      </c>
      <c r="AC1158">
        <v>1.2</v>
      </c>
    </row>
    <row r="1159" spans="1:32">
      <c r="A1159" t="s">
        <v>1250</v>
      </c>
      <c r="G1159">
        <v>12.5</v>
      </c>
      <c r="I1159">
        <v>0.6</v>
      </c>
      <c r="J1159">
        <v>62.6</v>
      </c>
      <c r="M1159">
        <v>14.9</v>
      </c>
      <c r="P1159">
        <v>8.5</v>
      </c>
      <c r="AC1159">
        <v>0.9</v>
      </c>
    </row>
    <row r="1160" spans="1:32">
      <c r="A1160" t="s">
        <v>1251</v>
      </c>
      <c r="L1160">
        <v>88.6</v>
      </c>
      <c r="P1160">
        <v>8.4</v>
      </c>
      <c r="AC1160">
        <v>3</v>
      </c>
    </row>
    <row r="1161" spans="1:32">
      <c r="A1161" t="s">
        <v>1252</v>
      </c>
      <c r="L1161">
        <v>49.7</v>
      </c>
      <c r="N1161">
        <v>36.700000000000003</v>
      </c>
      <c r="P1161">
        <v>8.3000000000000007</v>
      </c>
      <c r="AC1161">
        <v>5.3</v>
      </c>
    </row>
    <row r="1162" spans="1:32">
      <c r="A1162" t="s">
        <v>1253</v>
      </c>
      <c r="G1162">
        <v>4.5999999999999996</v>
      </c>
      <c r="H1162">
        <v>43.8</v>
      </c>
      <c r="I1162">
        <v>5.0999999999999996</v>
      </c>
      <c r="J1162">
        <v>14.6</v>
      </c>
      <c r="K1162">
        <v>0.8</v>
      </c>
      <c r="L1162">
        <v>17.7</v>
      </c>
      <c r="M1162">
        <v>3</v>
      </c>
      <c r="N1162">
        <v>5.2</v>
      </c>
      <c r="P1162">
        <v>1.4</v>
      </c>
      <c r="AC1162">
        <v>3.8</v>
      </c>
    </row>
    <row r="1163" spans="1:32">
      <c r="A1163" t="s">
        <v>1254</v>
      </c>
      <c r="N1163">
        <v>44.1</v>
      </c>
      <c r="P1163">
        <v>29.2</v>
      </c>
      <c r="Z1163">
        <v>23.3</v>
      </c>
      <c r="AC1163">
        <v>3.4</v>
      </c>
    </row>
    <row r="1164" spans="1:32">
      <c r="A1164" t="s">
        <v>1255</v>
      </c>
      <c r="N1164">
        <v>97.1</v>
      </c>
      <c r="AC1164">
        <v>2.9</v>
      </c>
    </row>
    <row r="1165" spans="1:32">
      <c r="A1165" t="s">
        <v>1256</v>
      </c>
      <c r="N1165">
        <v>96.6</v>
      </c>
      <c r="AC1165">
        <v>3.4</v>
      </c>
    </row>
    <row r="1166" spans="1:32">
      <c r="A1166" t="s">
        <v>1257</v>
      </c>
      <c r="N1166">
        <v>96.3</v>
      </c>
      <c r="AC1166">
        <v>3.7</v>
      </c>
    </row>
    <row r="1167" spans="1:32">
      <c r="A1167" t="s">
        <v>1258</v>
      </c>
      <c r="S1167">
        <v>2.06</v>
      </c>
      <c r="V1167">
        <v>18.48</v>
      </c>
      <c r="Z1167">
        <v>79.459999999999994</v>
      </c>
    </row>
    <row r="1168" spans="1:32">
      <c r="A1168" t="s">
        <v>1259</v>
      </c>
      <c r="H1168">
        <v>9.31</v>
      </c>
      <c r="J1168">
        <v>5.8</v>
      </c>
      <c r="K1168">
        <v>3.12</v>
      </c>
      <c r="L1168">
        <v>36.36</v>
      </c>
      <c r="N1168">
        <v>21.63</v>
      </c>
      <c r="P1168">
        <v>21.4</v>
      </c>
      <c r="AC1168">
        <v>2.38</v>
      </c>
    </row>
    <row r="1169" spans="1:29">
      <c r="A1169" t="s">
        <v>1260</v>
      </c>
      <c r="H1169">
        <v>98.73</v>
      </c>
      <c r="AC1169">
        <v>1.27</v>
      </c>
    </row>
    <row r="1170" spans="1:29">
      <c r="A1170" t="s">
        <v>1261</v>
      </c>
      <c r="H1170">
        <v>92.83</v>
      </c>
      <c r="L1170">
        <v>3.83</v>
      </c>
      <c r="AC1170">
        <v>3.34</v>
      </c>
    </row>
    <row r="1171" spans="1:29">
      <c r="A1171" t="s">
        <v>1262</v>
      </c>
      <c r="K1171">
        <v>99.53</v>
      </c>
      <c r="AC1171">
        <v>0.47</v>
      </c>
    </row>
    <row r="1172" spans="1:29">
      <c r="A1172" t="s">
        <v>1263</v>
      </c>
      <c r="I1172">
        <v>34.47</v>
      </c>
      <c r="J1172">
        <v>61.86</v>
      </c>
      <c r="L1172">
        <v>1.98</v>
      </c>
      <c r="P1172">
        <v>0.49</v>
      </c>
      <c r="AC1172">
        <v>1.2</v>
      </c>
    </row>
    <row r="1173" spans="1:29">
      <c r="A1173" t="s">
        <v>1264</v>
      </c>
      <c r="J1173">
        <v>96.63</v>
      </c>
      <c r="AC1173">
        <v>3.37</v>
      </c>
    </row>
    <row r="1174" spans="1:29">
      <c r="A1174" t="s">
        <v>1265</v>
      </c>
      <c r="G1174">
        <v>18.77</v>
      </c>
      <c r="H1174">
        <v>3.55</v>
      </c>
      <c r="I1174">
        <v>2.2599999999999998</v>
      </c>
      <c r="J1174">
        <v>60.2</v>
      </c>
      <c r="M1174">
        <v>5.07</v>
      </c>
      <c r="O1174">
        <v>8.31</v>
      </c>
      <c r="P1174">
        <v>1.42</v>
      </c>
      <c r="AC1174">
        <v>0.42</v>
      </c>
    </row>
    <row r="1175" spans="1:29">
      <c r="A1175" t="s">
        <v>1266</v>
      </c>
      <c r="L1175">
        <v>94.86</v>
      </c>
      <c r="N1175">
        <v>2.37</v>
      </c>
      <c r="AC1175">
        <v>2.77</v>
      </c>
    </row>
    <row r="1176" spans="1:29">
      <c r="A1176" t="s">
        <v>1267</v>
      </c>
      <c r="G1176">
        <v>1.02</v>
      </c>
      <c r="H1176">
        <v>55.95</v>
      </c>
      <c r="I1176">
        <v>1.82</v>
      </c>
      <c r="J1176">
        <v>4.37</v>
      </c>
      <c r="K1176">
        <v>8.2100000000000009</v>
      </c>
      <c r="L1176">
        <v>12.3</v>
      </c>
      <c r="N1176">
        <v>12.01</v>
      </c>
      <c r="P1176">
        <v>2.56</v>
      </c>
      <c r="AC1176">
        <v>1.76</v>
      </c>
    </row>
    <row r="1177" spans="1:29">
      <c r="A1177" t="s">
        <v>1268</v>
      </c>
      <c r="G1177">
        <v>2.2999999999999998</v>
      </c>
      <c r="H1177">
        <v>47.9</v>
      </c>
      <c r="I1177">
        <v>7.12</v>
      </c>
      <c r="K1177">
        <v>1.94</v>
      </c>
      <c r="L1177">
        <v>21.65</v>
      </c>
      <c r="N1177">
        <v>17.12</v>
      </c>
      <c r="AC1177">
        <v>1.97</v>
      </c>
    </row>
    <row r="1178" spans="1:29">
      <c r="A1178" t="s">
        <v>1269</v>
      </c>
      <c r="K1178">
        <v>100.09</v>
      </c>
      <c r="AC1178">
        <v>-0.09</v>
      </c>
    </row>
    <row r="1179" spans="1:29">
      <c r="A1179" t="s">
        <v>1270</v>
      </c>
      <c r="H1179">
        <v>99.6</v>
      </c>
      <c r="AC1179">
        <v>0.4</v>
      </c>
    </row>
    <row r="1180" spans="1:29">
      <c r="A1180" t="s">
        <v>1271</v>
      </c>
      <c r="G1180">
        <v>10.14</v>
      </c>
      <c r="J1180">
        <v>43.29</v>
      </c>
      <c r="M1180">
        <v>7.33</v>
      </c>
      <c r="O1180">
        <v>6.29</v>
      </c>
      <c r="P1180">
        <v>32.950000000000003</v>
      </c>
    </row>
    <row r="1181" spans="1:29">
      <c r="A1181" t="s">
        <v>1272</v>
      </c>
      <c r="N1181">
        <v>98.6</v>
      </c>
      <c r="AC1181">
        <v>1.4</v>
      </c>
    </row>
    <row r="1182" spans="1:29">
      <c r="A1182" t="s">
        <v>1273</v>
      </c>
      <c r="G1182">
        <v>6.15</v>
      </c>
      <c r="H1182">
        <v>83.6</v>
      </c>
      <c r="L1182">
        <v>2.04</v>
      </c>
      <c r="AC1182">
        <v>8.2100000000000009</v>
      </c>
    </row>
    <row r="1183" spans="1:29">
      <c r="A1183" t="s">
        <v>1274</v>
      </c>
      <c r="S1183">
        <v>14.99</v>
      </c>
      <c r="V1183">
        <v>7.07</v>
      </c>
      <c r="Z1183">
        <v>77.94</v>
      </c>
    </row>
    <row r="1184" spans="1:29">
      <c r="A1184" t="s">
        <v>1275</v>
      </c>
      <c r="V1184">
        <v>33.64</v>
      </c>
      <c r="Z1184">
        <v>60.83</v>
      </c>
      <c r="AC1184">
        <v>5.53</v>
      </c>
    </row>
    <row r="1185" spans="1:32">
      <c r="A1185" t="s">
        <v>1276</v>
      </c>
      <c r="I1185">
        <v>36.58</v>
      </c>
      <c r="J1185">
        <v>59.81</v>
      </c>
      <c r="AC1185">
        <v>3.63</v>
      </c>
    </row>
    <row r="1186" spans="1:32">
      <c r="A1186" t="s">
        <v>1277</v>
      </c>
      <c r="L1186">
        <v>96.64</v>
      </c>
      <c r="AC1186">
        <v>3.35</v>
      </c>
    </row>
    <row r="1187" spans="1:32">
      <c r="A1187" t="s">
        <v>1278</v>
      </c>
      <c r="N1187">
        <v>95.68</v>
      </c>
      <c r="AC1187">
        <v>4.32</v>
      </c>
    </row>
    <row r="1188" spans="1:32">
      <c r="A1188" t="s">
        <v>1279</v>
      </c>
      <c r="H1188">
        <v>16.34</v>
      </c>
      <c r="I1188">
        <v>19.61</v>
      </c>
      <c r="J1188">
        <v>8.26</v>
      </c>
      <c r="L1188">
        <v>23.77</v>
      </c>
      <c r="M1188">
        <v>2.5099999999999998</v>
      </c>
      <c r="N1188">
        <v>23.47</v>
      </c>
      <c r="O1188">
        <v>3.91</v>
      </c>
      <c r="P1188">
        <v>0.83</v>
      </c>
      <c r="AC1188">
        <v>1.3</v>
      </c>
    </row>
    <row r="1189" spans="1:32">
      <c r="A1189" t="s">
        <v>1280</v>
      </c>
      <c r="H1189">
        <v>18.8</v>
      </c>
      <c r="L1189">
        <v>0.83</v>
      </c>
      <c r="N1189">
        <v>79.61</v>
      </c>
      <c r="AC1189">
        <v>0.75</v>
      </c>
    </row>
    <row r="1190" spans="1:32">
      <c r="A1190" t="s">
        <v>1281</v>
      </c>
      <c r="H1190">
        <v>14.45</v>
      </c>
      <c r="N1190">
        <v>85.24</v>
      </c>
      <c r="AC1190">
        <v>0.31</v>
      </c>
    </row>
    <row r="1191" spans="1:32">
      <c r="A1191" t="s">
        <v>1282</v>
      </c>
      <c r="N1191">
        <v>91.82</v>
      </c>
      <c r="AC1191">
        <v>8.18</v>
      </c>
    </row>
    <row r="1192" spans="1:32">
      <c r="A1192" t="s">
        <v>1283</v>
      </c>
      <c r="N1192">
        <v>98.37</v>
      </c>
      <c r="AC1192">
        <v>1.63</v>
      </c>
    </row>
    <row r="1193" spans="1:32">
      <c r="A1193" t="s">
        <v>1284</v>
      </c>
      <c r="N1193">
        <v>91.65</v>
      </c>
      <c r="AC1193">
        <v>8.35</v>
      </c>
    </row>
    <row r="1194" spans="1:32">
      <c r="A1194" t="s">
        <v>1285</v>
      </c>
      <c r="N1194">
        <v>91.8</v>
      </c>
      <c r="AC1194">
        <v>8.1999999999999993</v>
      </c>
    </row>
    <row r="1195" spans="1:32">
      <c r="A1195" t="s">
        <v>1286</v>
      </c>
      <c r="AC1195">
        <v>6.3</v>
      </c>
      <c r="AF1195">
        <v>93.7</v>
      </c>
    </row>
    <row r="1196" spans="1:32">
      <c r="A1196" t="s">
        <v>1287</v>
      </c>
      <c r="I1196">
        <v>29.62</v>
      </c>
      <c r="J1196">
        <v>62.23</v>
      </c>
      <c r="N1196">
        <v>3.25</v>
      </c>
      <c r="P1196">
        <v>3.71</v>
      </c>
      <c r="AC1196">
        <v>1.19</v>
      </c>
    </row>
    <row r="1197" spans="1:32">
      <c r="A1197" t="s">
        <v>1288</v>
      </c>
      <c r="S1197">
        <v>1.73</v>
      </c>
      <c r="W1197">
        <v>31.1</v>
      </c>
      <c r="X1197">
        <v>44.57</v>
      </c>
      <c r="Z1197">
        <v>22.54</v>
      </c>
      <c r="AC1197">
        <v>0.06</v>
      </c>
    </row>
    <row r="1198" spans="1:32">
      <c r="A1198" t="s">
        <v>1289</v>
      </c>
      <c r="H1198">
        <v>2.4700000000000002</v>
      </c>
      <c r="K1198">
        <v>0.47</v>
      </c>
      <c r="L1198">
        <v>6.41</v>
      </c>
      <c r="N1198">
        <v>89.63</v>
      </c>
      <c r="P1198">
        <v>0.25</v>
      </c>
      <c r="AC1198">
        <v>0.77</v>
      </c>
    </row>
    <row r="1199" spans="1:32">
      <c r="A1199" t="s">
        <v>1290</v>
      </c>
      <c r="S1199">
        <v>0.74</v>
      </c>
      <c r="U1199">
        <v>0.02</v>
      </c>
      <c r="W1199">
        <v>52.02</v>
      </c>
      <c r="X1199">
        <v>4.8499999999999996</v>
      </c>
      <c r="Z1199">
        <v>41.18</v>
      </c>
      <c r="AC1199">
        <v>1.19</v>
      </c>
    </row>
    <row r="1200" spans="1:32">
      <c r="A1200" t="s">
        <v>1291</v>
      </c>
      <c r="H1200">
        <v>1.61</v>
      </c>
      <c r="L1200">
        <v>12.4</v>
      </c>
      <c r="N1200">
        <v>86.28</v>
      </c>
      <c r="AC1200">
        <v>-0.28999999999999998</v>
      </c>
    </row>
    <row r="1201" spans="1:32">
      <c r="A1201" t="s">
        <v>1292</v>
      </c>
      <c r="E1201">
        <v>3.01</v>
      </c>
      <c r="H1201">
        <v>1.5</v>
      </c>
      <c r="I1201">
        <v>9.3000000000000007</v>
      </c>
      <c r="K1201">
        <v>9.6</v>
      </c>
      <c r="L1201">
        <v>18.899999999999999</v>
      </c>
      <c r="N1201">
        <v>8.1</v>
      </c>
      <c r="P1201">
        <v>1.4</v>
      </c>
      <c r="X1201">
        <v>-5.6</v>
      </c>
      <c r="Z1201">
        <v>38.299999999999997</v>
      </c>
      <c r="AC1201">
        <v>15.49</v>
      </c>
    </row>
    <row r="1202" spans="1:32">
      <c r="A1202" t="s">
        <v>1293</v>
      </c>
      <c r="S1202">
        <v>31.77</v>
      </c>
      <c r="T1202">
        <v>18.010000000000002</v>
      </c>
      <c r="U1202">
        <v>17.62</v>
      </c>
      <c r="W1202">
        <v>0.87</v>
      </c>
      <c r="Z1202">
        <v>28.98</v>
      </c>
      <c r="AC1202">
        <v>2.78</v>
      </c>
    </row>
    <row r="1203" spans="1:32">
      <c r="A1203" t="s">
        <v>1294</v>
      </c>
      <c r="E1203">
        <v>3</v>
      </c>
      <c r="H1203">
        <v>10.3</v>
      </c>
      <c r="I1203">
        <v>11.9</v>
      </c>
      <c r="K1203">
        <v>6</v>
      </c>
      <c r="L1203">
        <v>12.6</v>
      </c>
      <c r="N1203">
        <v>9.1</v>
      </c>
      <c r="P1203">
        <v>5.7</v>
      </c>
      <c r="Z1203">
        <v>24.3</v>
      </c>
      <c r="AC1203">
        <v>10</v>
      </c>
      <c r="AF1203">
        <v>7.1</v>
      </c>
    </row>
    <row r="1204" spans="1:32">
      <c r="A1204" t="s">
        <v>1295</v>
      </c>
      <c r="H1204">
        <v>12</v>
      </c>
      <c r="I1204">
        <v>0.4</v>
      </c>
      <c r="K1204">
        <v>2.4</v>
      </c>
      <c r="L1204">
        <v>4.9000000000000004</v>
      </c>
      <c r="N1204">
        <v>1.2</v>
      </c>
      <c r="P1204">
        <v>0.3</v>
      </c>
      <c r="Z1204">
        <v>5.8</v>
      </c>
      <c r="AC1204">
        <v>73</v>
      </c>
    </row>
    <row r="1205" spans="1:32">
      <c r="A1205" t="s">
        <v>1296</v>
      </c>
      <c r="H1205">
        <v>32.1</v>
      </c>
      <c r="I1205">
        <v>8.9</v>
      </c>
      <c r="K1205">
        <v>4.5</v>
      </c>
      <c r="L1205">
        <v>16.399999999999999</v>
      </c>
      <c r="N1205">
        <v>14.9</v>
      </c>
      <c r="P1205">
        <v>6.5</v>
      </c>
      <c r="Z1205">
        <v>13.7</v>
      </c>
      <c r="AC1205">
        <v>2.2000000000000002</v>
      </c>
      <c r="AF1205">
        <v>0.8</v>
      </c>
    </row>
    <row r="1206" spans="1:32">
      <c r="A1206" t="s">
        <v>1297</v>
      </c>
      <c r="E1206">
        <v>0.1</v>
      </c>
      <c r="H1206">
        <v>15.1</v>
      </c>
      <c r="I1206">
        <v>4.2</v>
      </c>
      <c r="K1206">
        <v>5.4</v>
      </c>
      <c r="L1206">
        <v>14.4</v>
      </c>
      <c r="N1206">
        <v>5.6</v>
      </c>
      <c r="P1206">
        <v>3</v>
      </c>
      <c r="Z1206">
        <v>39.200000000000003</v>
      </c>
      <c r="AC1206">
        <v>7.9</v>
      </c>
      <c r="AF1206">
        <v>5.0999999999999996</v>
      </c>
    </row>
    <row r="1207" spans="1:32">
      <c r="A1207" t="s">
        <v>1298</v>
      </c>
      <c r="H1207">
        <v>6.25</v>
      </c>
      <c r="N1207">
        <v>1.25</v>
      </c>
      <c r="AC1207">
        <v>92.5</v>
      </c>
    </row>
    <row r="1208" spans="1:32">
      <c r="A1208" t="s">
        <v>1299</v>
      </c>
      <c r="S1208">
        <v>1.21</v>
      </c>
      <c r="U1208">
        <v>0.55000000000000004</v>
      </c>
      <c r="W1208">
        <v>13.8</v>
      </c>
      <c r="Z1208">
        <v>83.15</v>
      </c>
      <c r="AC1208">
        <v>1.27</v>
      </c>
    </row>
    <row r="1209" spans="1:32">
      <c r="A1209" t="s">
        <v>1300</v>
      </c>
      <c r="S1209">
        <v>3.5</v>
      </c>
      <c r="T1209">
        <v>1.07</v>
      </c>
      <c r="U1209">
        <v>2.2999999999999998</v>
      </c>
      <c r="W1209">
        <v>15.63</v>
      </c>
      <c r="Z1209">
        <v>71.11</v>
      </c>
      <c r="AC1209">
        <v>6.4</v>
      </c>
    </row>
    <row r="1210" spans="1:32">
      <c r="A1210" t="s">
        <v>1301</v>
      </c>
      <c r="L1210">
        <v>89.43</v>
      </c>
      <c r="P1210">
        <v>10.45</v>
      </c>
      <c r="AC1210">
        <v>0.12</v>
      </c>
    </row>
    <row r="1211" spans="1:32">
      <c r="A1211" t="s">
        <v>1302</v>
      </c>
      <c r="W1211">
        <v>22.38</v>
      </c>
      <c r="X1211">
        <v>4.25</v>
      </c>
      <c r="Z1211">
        <v>67.97</v>
      </c>
      <c r="AC1211">
        <v>5.4</v>
      </c>
    </row>
    <row r="1212" spans="1:32">
      <c r="A1212" t="s">
        <v>1303</v>
      </c>
      <c r="L1212">
        <v>84.3</v>
      </c>
      <c r="P1212">
        <v>13.7</v>
      </c>
      <c r="AC1212">
        <v>2</v>
      </c>
    </row>
    <row r="1213" spans="1:32">
      <c r="A1213" t="s">
        <v>1304</v>
      </c>
      <c r="L1213">
        <v>59.75</v>
      </c>
      <c r="N1213">
        <v>20.440000000000001</v>
      </c>
      <c r="P1213">
        <v>19.510000000000002</v>
      </c>
      <c r="AC1213">
        <v>0.3</v>
      </c>
    </row>
    <row r="1214" spans="1:32">
      <c r="A1214" t="s">
        <v>1305</v>
      </c>
      <c r="L1214">
        <v>59.06</v>
      </c>
      <c r="N1214">
        <v>25.9</v>
      </c>
      <c r="P1214">
        <v>8.15</v>
      </c>
      <c r="AC1214">
        <v>6.89</v>
      </c>
    </row>
    <row r="1215" spans="1:32">
      <c r="A1215" t="s">
        <v>1306</v>
      </c>
      <c r="N1215">
        <v>69.59</v>
      </c>
      <c r="R1215">
        <v>6.73</v>
      </c>
      <c r="W1215">
        <v>9.73</v>
      </c>
      <c r="X1215">
        <v>3.04</v>
      </c>
      <c r="Z1215">
        <v>7.83</v>
      </c>
      <c r="AC1215">
        <v>1.67</v>
      </c>
      <c r="AE1215">
        <v>1.41</v>
      </c>
    </row>
    <row r="1216" spans="1:32">
      <c r="A1216" t="s">
        <v>1307</v>
      </c>
      <c r="N1216">
        <v>98.43</v>
      </c>
      <c r="AC1216">
        <v>1.57</v>
      </c>
    </row>
    <row r="1217" spans="1:29">
      <c r="A1217" t="s">
        <v>1308</v>
      </c>
      <c r="W1217">
        <v>4.8099999999999996</v>
      </c>
      <c r="X1217">
        <v>87.61</v>
      </c>
      <c r="Z1217">
        <v>6.48</v>
      </c>
      <c r="AC1217">
        <v>1.1000000000000001</v>
      </c>
    </row>
    <row r="1218" spans="1:29">
      <c r="A1218" t="s">
        <v>1309</v>
      </c>
      <c r="H1218">
        <v>43.1</v>
      </c>
      <c r="I1218">
        <v>7.99</v>
      </c>
      <c r="K1218">
        <v>5.07</v>
      </c>
      <c r="L1218">
        <v>14.65</v>
      </c>
      <c r="N1218">
        <v>15.49</v>
      </c>
      <c r="P1218">
        <v>8.0500000000000007</v>
      </c>
      <c r="AC1218">
        <v>5.65</v>
      </c>
    </row>
    <row r="1219" spans="1:29">
      <c r="A1219" t="s">
        <v>1310</v>
      </c>
      <c r="H1219">
        <v>1.25</v>
      </c>
      <c r="I1219">
        <v>0.86</v>
      </c>
      <c r="K1219">
        <v>0.14000000000000001</v>
      </c>
      <c r="L1219">
        <v>2.71</v>
      </c>
      <c r="M1219">
        <v>0.41</v>
      </c>
      <c r="R1219">
        <v>2.61</v>
      </c>
      <c r="S1219">
        <v>1.43</v>
      </c>
      <c r="U1219">
        <v>0.71</v>
      </c>
      <c r="W1219">
        <v>4.21</v>
      </c>
      <c r="Z1219">
        <v>82.53</v>
      </c>
      <c r="AC1219">
        <v>3.15</v>
      </c>
    </row>
    <row r="1220" spans="1:29">
      <c r="A1220" t="s">
        <v>1311</v>
      </c>
      <c r="S1220">
        <v>1.65</v>
      </c>
      <c r="W1220">
        <v>14.88</v>
      </c>
      <c r="X1220">
        <v>1.83</v>
      </c>
      <c r="Z1220">
        <v>78.760000000000005</v>
      </c>
      <c r="AC1220">
        <v>2.87</v>
      </c>
    </row>
    <row r="1221" spans="1:29">
      <c r="A1221" t="s">
        <v>1312</v>
      </c>
      <c r="H1221">
        <v>66.22</v>
      </c>
      <c r="I1221">
        <v>4.37</v>
      </c>
      <c r="L1221">
        <v>11.08</v>
      </c>
      <c r="N1221">
        <v>13.31</v>
      </c>
      <c r="P1221">
        <v>4.5199999999999996</v>
      </c>
      <c r="AC1221">
        <v>0.5</v>
      </c>
    </row>
    <row r="1222" spans="1:29">
      <c r="A1222" t="s">
        <v>1313</v>
      </c>
      <c r="G1222">
        <v>10.26</v>
      </c>
      <c r="I1222">
        <v>22.34</v>
      </c>
      <c r="J1222">
        <v>36.479999999999997</v>
      </c>
      <c r="M1222">
        <v>4.76</v>
      </c>
      <c r="N1222">
        <v>4.22</v>
      </c>
      <c r="O1222">
        <v>5.27</v>
      </c>
      <c r="P1222">
        <v>15.07</v>
      </c>
      <c r="AC1222">
        <v>1.6</v>
      </c>
    </row>
    <row r="1223" spans="1:29">
      <c r="A1223" t="s">
        <v>1314</v>
      </c>
      <c r="S1223">
        <v>3.22</v>
      </c>
      <c r="V1223">
        <v>21.83</v>
      </c>
      <c r="Z1223">
        <v>63.78</v>
      </c>
      <c r="AC1223">
        <v>11.17</v>
      </c>
    </row>
    <row r="1224" spans="1:29">
      <c r="A1224" t="s">
        <v>1315</v>
      </c>
      <c r="S1224">
        <v>21.86</v>
      </c>
      <c r="T1224">
        <v>7.34</v>
      </c>
      <c r="U1224">
        <v>10.63</v>
      </c>
      <c r="W1224">
        <v>0.7</v>
      </c>
      <c r="X1224">
        <v>4.13</v>
      </c>
      <c r="Z1224">
        <v>51.87</v>
      </c>
      <c r="AC1224">
        <v>3.47</v>
      </c>
    </row>
    <row r="1225" spans="1:29">
      <c r="A1225" t="s">
        <v>1316</v>
      </c>
      <c r="S1225">
        <v>3.61</v>
      </c>
      <c r="T1225">
        <v>0.41</v>
      </c>
      <c r="U1225">
        <v>0.88</v>
      </c>
      <c r="W1225">
        <v>11.37</v>
      </c>
      <c r="X1225">
        <v>4.71</v>
      </c>
      <c r="Z1225">
        <v>74.650000000000006</v>
      </c>
      <c r="AC1225">
        <v>4.38</v>
      </c>
    </row>
    <row r="1226" spans="1:29">
      <c r="A1226" t="s">
        <v>1317</v>
      </c>
      <c r="H1226">
        <v>56.16</v>
      </c>
      <c r="I1226">
        <v>3.01</v>
      </c>
      <c r="J1226">
        <v>2.95</v>
      </c>
      <c r="K1226">
        <v>14.38</v>
      </c>
      <c r="L1226">
        <v>8.73</v>
      </c>
      <c r="N1226">
        <v>6.77</v>
      </c>
      <c r="P1226">
        <v>7.56</v>
      </c>
      <c r="AC1226">
        <v>0.44</v>
      </c>
    </row>
    <row r="1227" spans="1:29">
      <c r="A1227" t="s">
        <v>1318</v>
      </c>
      <c r="S1227">
        <v>9.11</v>
      </c>
      <c r="T1227">
        <v>2.19</v>
      </c>
      <c r="U1227">
        <v>0.69</v>
      </c>
      <c r="W1227">
        <v>26.51</v>
      </c>
      <c r="Z1227">
        <v>59.44</v>
      </c>
      <c r="AC1227">
        <v>2.08</v>
      </c>
    </row>
    <row r="1228" spans="1:29">
      <c r="A1228" t="s">
        <v>1319</v>
      </c>
      <c r="H1228">
        <v>46.7</v>
      </c>
      <c r="I1228">
        <v>12.14</v>
      </c>
      <c r="K1228">
        <v>2.2400000000000002</v>
      </c>
      <c r="L1228">
        <v>14.43</v>
      </c>
      <c r="N1228">
        <v>14.83</v>
      </c>
      <c r="P1228">
        <v>9.6</v>
      </c>
      <c r="AC1228">
        <v>0.05</v>
      </c>
    </row>
    <row r="1229" spans="1:29">
      <c r="A1229" t="s">
        <v>1320</v>
      </c>
      <c r="H1229">
        <v>59.4</v>
      </c>
      <c r="K1229">
        <v>4.0999999999999996</v>
      </c>
      <c r="L1229">
        <v>13.3</v>
      </c>
      <c r="N1229">
        <v>17.3</v>
      </c>
      <c r="P1229">
        <v>5.8</v>
      </c>
      <c r="AC1229">
        <v>0.1</v>
      </c>
    </row>
    <row r="1230" spans="1:29">
      <c r="A1230" t="s">
        <v>1321</v>
      </c>
      <c r="H1230">
        <v>15.1</v>
      </c>
      <c r="I1230">
        <v>3.8</v>
      </c>
      <c r="K1230">
        <v>5.5</v>
      </c>
      <c r="L1230">
        <v>14.3</v>
      </c>
      <c r="N1230">
        <v>5.4</v>
      </c>
      <c r="P1230">
        <v>3.9</v>
      </c>
      <c r="Z1230">
        <v>45.9</v>
      </c>
      <c r="AC1230">
        <v>6.1</v>
      </c>
    </row>
    <row r="1231" spans="1:29">
      <c r="A1231" t="s">
        <v>1322</v>
      </c>
      <c r="N1231">
        <v>99.73</v>
      </c>
      <c r="AC1231">
        <v>0.27</v>
      </c>
    </row>
    <row r="1232" spans="1:29">
      <c r="A1232" t="s">
        <v>1323</v>
      </c>
      <c r="W1232">
        <v>1.72</v>
      </c>
      <c r="X1232">
        <v>94.24</v>
      </c>
      <c r="Z1232">
        <v>3.77</v>
      </c>
      <c r="AC1232">
        <v>0.26</v>
      </c>
    </row>
    <row r="1233" spans="1:33">
      <c r="A1233" t="s">
        <v>1324</v>
      </c>
      <c r="K1233">
        <v>99.55</v>
      </c>
      <c r="AC1233">
        <v>0.45</v>
      </c>
    </row>
    <row r="1234" spans="1:33">
      <c r="A1234" t="s">
        <v>1325</v>
      </c>
      <c r="K1234">
        <v>99.8</v>
      </c>
      <c r="AC1234">
        <v>0.2</v>
      </c>
    </row>
    <row r="1235" spans="1:33">
      <c r="A1235" t="s">
        <v>1326</v>
      </c>
      <c r="H1235">
        <v>42.08</v>
      </c>
      <c r="I1235">
        <v>3.87</v>
      </c>
      <c r="J1235">
        <v>6.42</v>
      </c>
      <c r="K1235">
        <v>10.220000000000001</v>
      </c>
      <c r="L1235">
        <v>7.11</v>
      </c>
      <c r="N1235">
        <v>11.44</v>
      </c>
      <c r="P1235">
        <v>16.91</v>
      </c>
      <c r="AC1235">
        <v>1.95</v>
      </c>
    </row>
    <row r="1236" spans="1:33">
      <c r="A1236" t="s">
        <v>1327</v>
      </c>
      <c r="H1236">
        <v>13.55</v>
      </c>
      <c r="I1236">
        <v>0.81</v>
      </c>
      <c r="K1236">
        <v>0.26</v>
      </c>
      <c r="L1236">
        <v>5.54</v>
      </c>
      <c r="N1236">
        <v>51.5</v>
      </c>
      <c r="P1236">
        <v>0.97</v>
      </c>
      <c r="S1236">
        <v>0.47</v>
      </c>
      <c r="W1236">
        <v>8.35</v>
      </c>
      <c r="X1236">
        <v>11.97</v>
      </c>
      <c r="Z1236">
        <v>6.05</v>
      </c>
      <c r="AC1236">
        <v>0.53</v>
      </c>
    </row>
    <row r="1237" spans="1:33">
      <c r="A1237" t="s">
        <v>1328</v>
      </c>
      <c r="H1237">
        <v>99.78</v>
      </c>
      <c r="AC1237">
        <v>0.22</v>
      </c>
    </row>
    <row r="1238" spans="1:33">
      <c r="A1238" t="s">
        <v>1329</v>
      </c>
      <c r="H1238">
        <v>96.19</v>
      </c>
      <c r="AC1238">
        <v>3.81</v>
      </c>
    </row>
    <row r="1239" spans="1:33">
      <c r="A1239" t="s">
        <v>1330</v>
      </c>
      <c r="R1239">
        <v>0.03</v>
      </c>
      <c r="S1239">
        <v>1.68</v>
      </c>
      <c r="T1239">
        <v>0.15</v>
      </c>
      <c r="U1239">
        <v>0.11</v>
      </c>
      <c r="W1239">
        <v>24.52</v>
      </c>
      <c r="X1239">
        <v>7.58</v>
      </c>
      <c r="Z1239">
        <v>62.9</v>
      </c>
      <c r="AC1239">
        <v>3.05</v>
      </c>
    </row>
    <row r="1240" spans="1:33">
      <c r="A1240" t="s">
        <v>1331</v>
      </c>
      <c r="L1240">
        <v>49.73</v>
      </c>
      <c r="N1240">
        <v>38.25</v>
      </c>
      <c r="P1240">
        <v>11.04</v>
      </c>
      <c r="AC1240">
        <v>0.98</v>
      </c>
    </row>
    <row r="1241" spans="1:33">
      <c r="A1241" t="s">
        <v>1332</v>
      </c>
      <c r="L1241">
        <v>58.5</v>
      </c>
      <c r="N1241">
        <v>35.4</v>
      </c>
      <c r="P1241">
        <v>4.3</v>
      </c>
      <c r="AC1241">
        <v>1.8</v>
      </c>
    </row>
    <row r="1242" spans="1:33">
      <c r="A1242" t="s">
        <v>1333</v>
      </c>
      <c r="AC1242">
        <v>9.5</v>
      </c>
      <c r="AF1242">
        <v>90.5</v>
      </c>
    </row>
    <row r="1243" spans="1:33">
      <c r="A1243" t="s">
        <v>1334</v>
      </c>
      <c r="AG1243">
        <v>100</v>
      </c>
    </row>
    <row r="1244" spans="1:33">
      <c r="A1244" t="s">
        <v>1335</v>
      </c>
      <c r="H1244">
        <v>3.79</v>
      </c>
      <c r="I1244">
        <v>3.81</v>
      </c>
      <c r="J1244">
        <v>0.11</v>
      </c>
      <c r="L1244">
        <v>1.92</v>
      </c>
      <c r="N1244">
        <v>89.62</v>
      </c>
      <c r="AC1244">
        <v>0.75</v>
      </c>
    </row>
    <row r="1245" spans="1:33">
      <c r="A1245" t="s">
        <v>1336</v>
      </c>
      <c r="S1245">
        <v>3.02</v>
      </c>
      <c r="W1245">
        <v>49.96</v>
      </c>
      <c r="X1245">
        <v>13.45</v>
      </c>
      <c r="Z1245">
        <v>30.24</v>
      </c>
      <c r="AC1245">
        <v>3.35</v>
      </c>
    </row>
    <row r="1246" spans="1:33">
      <c r="A1246" t="s">
        <v>1337</v>
      </c>
      <c r="N1246">
        <v>95.84</v>
      </c>
      <c r="AC1246">
        <v>4.16</v>
      </c>
    </row>
    <row r="1247" spans="1:33">
      <c r="A1247" t="s">
        <v>1338</v>
      </c>
      <c r="S1247">
        <v>0.91</v>
      </c>
      <c r="U1247">
        <v>0.02</v>
      </c>
      <c r="W1247">
        <v>47.3</v>
      </c>
      <c r="X1247">
        <v>1.98</v>
      </c>
      <c r="Z1247">
        <v>47.98</v>
      </c>
      <c r="AC1247">
        <v>1.82</v>
      </c>
    </row>
    <row r="1248" spans="1:33">
      <c r="A1248" t="s">
        <v>1339</v>
      </c>
      <c r="W1248">
        <v>16.190000000000001</v>
      </c>
      <c r="X1248">
        <v>36.75</v>
      </c>
      <c r="Z1248">
        <v>45</v>
      </c>
      <c r="AC1248">
        <v>2.04</v>
      </c>
    </row>
    <row r="1249" spans="1:31">
      <c r="A1249" t="s">
        <v>1340</v>
      </c>
      <c r="H1249">
        <v>0.3</v>
      </c>
      <c r="N1249">
        <v>94.8</v>
      </c>
      <c r="AC1249">
        <v>4.9000000000000004</v>
      </c>
    </row>
    <row r="1250" spans="1:31">
      <c r="A1250" t="s">
        <v>1341</v>
      </c>
      <c r="G1250">
        <v>4.03</v>
      </c>
      <c r="H1250">
        <v>54.03</v>
      </c>
      <c r="J1250">
        <v>6.73</v>
      </c>
      <c r="K1250">
        <v>4.3099999999999996</v>
      </c>
      <c r="L1250">
        <v>19.46</v>
      </c>
      <c r="M1250">
        <v>0.91</v>
      </c>
      <c r="N1250">
        <v>6.94</v>
      </c>
      <c r="O1250">
        <v>1.55</v>
      </c>
      <c r="AC1250">
        <v>2.0299999999999998</v>
      </c>
    </row>
    <row r="1251" spans="1:31">
      <c r="A1251" t="s">
        <v>1342</v>
      </c>
      <c r="G1251">
        <v>2.71</v>
      </c>
      <c r="H1251">
        <v>39.42</v>
      </c>
      <c r="J1251">
        <v>7.46</v>
      </c>
      <c r="K1251">
        <v>3.66</v>
      </c>
      <c r="L1251">
        <v>28.09</v>
      </c>
      <c r="N1251">
        <v>11.82</v>
      </c>
      <c r="O1251">
        <v>2.94</v>
      </c>
      <c r="AC1251">
        <v>3.91</v>
      </c>
    </row>
    <row r="1252" spans="1:31">
      <c r="A1252" t="s">
        <v>1343</v>
      </c>
      <c r="H1252">
        <v>0.93</v>
      </c>
      <c r="K1252">
        <v>0.88</v>
      </c>
      <c r="L1252">
        <v>12.56</v>
      </c>
      <c r="N1252">
        <v>83.18</v>
      </c>
      <c r="AC1252">
        <v>2.44</v>
      </c>
    </row>
    <row r="1253" spans="1:31">
      <c r="A1253" t="s">
        <v>1344</v>
      </c>
      <c r="L1253">
        <v>15.08</v>
      </c>
      <c r="N1253">
        <v>83.93</v>
      </c>
      <c r="AC1253">
        <v>0.97</v>
      </c>
    </row>
    <row r="1254" spans="1:31">
      <c r="A1254" t="s">
        <v>1345</v>
      </c>
      <c r="H1254">
        <v>10.029999999999999</v>
      </c>
      <c r="L1254">
        <v>5.31</v>
      </c>
      <c r="N1254">
        <v>84.54</v>
      </c>
      <c r="AC1254">
        <v>0.11</v>
      </c>
    </row>
    <row r="1255" spans="1:31">
      <c r="A1255" t="s">
        <v>1346</v>
      </c>
      <c r="H1255">
        <v>100</v>
      </c>
    </row>
    <row r="1256" spans="1:31">
      <c r="A1256" t="s">
        <v>1347</v>
      </c>
      <c r="H1256">
        <v>10.3</v>
      </c>
      <c r="I1256">
        <v>0.2</v>
      </c>
      <c r="K1256">
        <v>7.5</v>
      </c>
      <c r="L1256">
        <v>15.2</v>
      </c>
      <c r="N1256">
        <v>26.4</v>
      </c>
      <c r="O1256">
        <v>4.2</v>
      </c>
      <c r="V1256">
        <v>3.8</v>
      </c>
      <c r="Z1256">
        <v>11.1</v>
      </c>
      <c r="AE1256">
        <v>21.3</v>
      </c>
    </row>
    <row r="1257" spans="1:31">
      <c r="A1257" t="s">
        <v>1348</v>
      </c>
      <c r="L1257">
        <v>90.11</v>
      </c>
      <c r="N1257">
        <v>3.43</v>
      </c>
      <c r="P1257">
        <v>6.46</v>
      </c>
    </row>
    <row r="1258" spans="1:31">
      <c r="A1258" t="s">
        <v>1349</v>
      </c>
      <c r="V1258">
        <v>13.4</v>
      </c>
      <c r="Z1258">
        <v>84.38</v>
      </c>
      <c r="AC1258">
        <v>2.2400000000000002</v>
      </c>
    </row>
    <row r="1259" spans="1:31">
      <c r="A1259" t="s">
        <v>1350</v>
      </c>
      <c r="K1259">
        <v>100</v>
      </c>
    </row>
    <row r="1260" spans="1:31">
      <c r="A1260" t="s">
        <v>1351</v>
      </c>
      <c r="H1260">
        <v>14.7</v>
      </c>
      <c r="I1260">
        <v>0.2</v>
      </c>
      <c r="K1260">
        <v>6.7</v>
      </c>
      <c r="L1260">
        <v>18.100000000000001</v>
      </c>
      <c r="N1260">
        <v>30.9</v>
      </c>
      <c r="O1260">
        <v>5</v>
      </c>
      <c r="V1260">
        <v>2.7</v>
      </c>
      <c r="Z1260">
        <v>16.670000000000002</v>
      </c>
      <c r="AE1260">
        <v>5.03</v>
      </c>
    </row>
    <row r="1261" spans="1:31">
      <c r="A1261" t="s">
        <v>1352</v>
      </c>
      <c r="S1261">
        <v>1.43</v>
      </c>
      <c r="V1261">
        <v>17.13</v>
      </c>
      <c r="Z1261">
        <v>60.34</v>
      </c>
      <c r="AC1261">
        <v>21.1</v>
      </c>
    </row>
    <row r="1262" spans="1:31">
      <c r="A1262" t="s">
        <v>1353</v>
      </c>
      <c r="N1262">
        <v>100</v>
      </c>
    </row>
    <row r="1263" spans="1:31">
      <c r="A1263" t="s">
        <v>1354</v>
      </c>
      <c r="L1263">
        <v>1.72</v>
      </c>
      <c r="N1263">
        <v>90.91</v>
      </c>
      <c r="P1263">
        <v>0.9</v>
      </c>
      <c r="AC1263">
        <v>6.47</v>
      </c>
    </row>
    <row r="1264" spans="1:31">
      <c r="A1264" t="s">
        <v>1355</v>
      </c>
      <c r="N1264">
        <v>87.04</v>
      </c>
      <c r="AC1264">
        <v>12.96</v>
      </c>
    </row>
    <row r="1265" spans="1:32">
      <c r="A1265" t="s">
        <v>1356</v>
      </c>
      <c r="H1265">
        <v>25</v>
      </c>
      <c r="N1265">
        <v>75</v>
      </c>
    </row>
    <row r="1266" spans="1:32">
      <c r="A1266" t="s">
        <v>1357</v>
      </c>
      <c r="C1266">
        <v>11</v>
      </c>
      <c r="N1266">
        <v>37</v>
      </c>
      <c r="P1266">
        <v>37</v>
      </c>
      <c r="Z1266">
        <v>15</v>
      </c>
    </row>
    <row r="1267" spans="1:32">
      <c r="A1267" t="s">
        <v>1358</v>
      </c>
      <c r="C1267">
        <v>19</v>
      </c>
      <c r="N1267">
        <v>33</v>
      </c>
      <c r="P1267">
        <v>20</v>
      </c>
      <c r="Z1267">
        <v>28</v>
      </c>
    </row>
    <row r="1268" spans="1:32">
      <c r="A1268" t="s">
        <v>1359</v>
      </c>
      <c r="C1268">
        <v>19</v>
      </c>
      <c r="N1268">
        <v>16</v>
      </c>
      <c r="P1268">
        <v>14</v>
      </c>
      <c r="Z1268">
        <v>51</v>
      </c>
    </row>
    <row r="1269" spans="1:32">
      <c r="A1269" t="s">
        <v>1360</v>
      </c>
      <c r="H1269">
        <v>40</v>
      </c>
      <c r="I1269">
        <v>14</v>
      </c>
      <c r="K1269">
        <v>10</v>
      </c>
      <c r="L1269">
        <v>22</v>
      </c>
      <c r="N1269">
        <v>6</v>
      </c>
      <c r="O1269">
        <v>7</v>
      </c>
      <c r="AC1269">
        <v>1</v>
      </c>
    </row>
    <row r="1270" spans="1:32">
      <c r="A1270" t="s">
        <v>1361</v>
      </c>
      <c r="H1270">
        <v>35</v>
      </c>
      <c r="I1270">
        <v>12</v>
      </c>
      <c r="K1270">
        <v>6</v>
      </c>
      <c r="L1270">
        <v>23</v>
      </c>
      <c r="N1270">
        <v>15</v>
      </c>
      <c r="O1270">
        <v>8</v>
      </c>
      <c r="AC1270">
        <v>1</v>
      </c>
    </row>
    <row r="1271" spans="1:32">
      <c r="A1271" t="s">
        <v>1362</v>
      </c>
      <c r="H1271">
        <v>43</v>
      </c>
      <c r="I1271">
        <v>9</v>
      </c>
      <c r="L1271">
        <v>15</v>
      </c>
      <c r="N1271">
        <v>17</v>
      </c>
      <c r="O1271">
        <v>3</v>
      </c>
      <c r="AE1271">
        <v>13</v>
      </c>
    </row>
    <row r="1272" spans="1:32">
      <c r="A1272" t="s">
        <v>1363</v>
      </c>
      <c r="H1272">
        <v>6</v>
      </c>
      <c r="I1272">
        <v>9</v>
      </c>
      <c r="L1272">
        <v>11</v>
      </c>
      <c r="N1272">
        <v>44</v>
      </c>
      <c r="O1272">
        <v>4</v>
      </c>
      <c r="P1272">
        <v>9</v>
      </c>
      <c r="Z1272">
        <v>7</v>
      </c>
      <c r="AC1272">
        <v>10</v>
      </c>
    </row>
    <row r="1273" spans="1:32">
      <c r="A1273" t="s">
        <v>1364</v>
      </c>
      <c r="I1273">
        <v>5</v>
      </c>
      <c r="L1273">
        <v>6</v>
      </c>
      <c r="N1273">
        <v>40</v>
      </c>
      <c r="Z1273">
        <v>30</v>
      </c>
      <c r="AC1273">
        <v>12</v>
      </c>
      <c r="AE1273">
        <v>7</v>
      </c>
    </row>
    <row r="1274" spans="1:32">
      <c r="A1274" t="s">
        <v>1365</v>
      </c>
      <c r="H1274">
        <v>12</v>
      </c>
      <c r="I1274">
        <v>11</v>
      </c>
      <c r="L1274">
        <v>13</v>
      </c>
      <c r="N1274">
        <v>39</v>
      </c>
      <c r="O1274">
        <v>5</v>
      </c>
      <c r="Z1274">
        <v>13</v>
      </c>
      <c r="AC1274">
        <v>7</v>
      </c>
    </row>
    <row r="1275" spans="1:32">
      <c r="A1275" t="s">
        <v>1366</v>
      </c>
      <c r="B1275">
        <v>38.97</v>
      </c>
      <c r="H1275">
        <v>0.59</v>
      </c>
      <c r="I1275">
        <v>2.78</v>
      </c>
      <c r="N1275">
        <v>4.83</v>
      </c>
      <c r="Z1275">
        <v>2.7</v>
      </c>
      <c r="AC1275">
        <v>4.5999999999999996</v>
      </c>
      <c r="AE1275">
        <v>27.42</v>
      </c>
      <c r="AF1275">
        <v>18.11</v>
      </c>
    </row>
    <row r="1276" spans="1:32">
      <c r="A1276" t="s">
        <v>1367</v>
      </c>
      <c r="H1276">
        <v>6.02</v>
      </c>
      <c r="I1276">
        <v>36.06</v>
      </c>
      <c r="L1276">
        <v>12.19</v>
      </c>
      <c r="N1276">
        <v>6.11</v>
      </c>
      <c r="O1276">
        <v>26.11</v>
      </c>
      <c r="AC1276">
        <v>0.89</v>
      </c>
      <c r="AE1276">
        <v>12.62</v>
      </c>
    </row>
    <row r="1277" spans="1:32">
      <c r="A1277" t="s">
        <v>1368</v>
      </c>
      <c r="Z1277">
        <v>21.28</v>
      </c>
      <c r="AC1277">
        <v>9.23</v>
      </c>
      <c r="AE1277">
        <v>67.989999999999995</v>
      </c>
      <c r="AF1277">
        <v>1.5</v>
      </c>
    </row>
    <row r="1278" spans="1:32">
      <c r="A1278" t="s">
        <v>1369</v>
      </c>
      <c r="H1278">
        <v>4.79</v>
      </c>
      <c r="K1278">
        <v>3.2</v>
      </c>
      <c r="L1278">
        <v>3.74</v>
      </c>
      <c r="N1278">
        <v>21.12</v>
      </c>
      <c r="Z1278">
        <v>24.75</v>
      </c>
      <c r="AC1278">
        <v>10.29</v>
      </c>
      <c r="AE1278">
        <v>28.94</v>
      </c>
      <c r="AF1278">
        <v>3.17</v>
      </c>
    </row>
    <row r="1279" spans="1:32">
      <c r="A1279" t="s">
        <v>1370</v>
      </c>
      <c r="H1279">
        <v>4.3600000000000003</v>
      </c>
      <c r="K1279">
        <v>5.31</v>
      </c>
      <c r="L1279">
        <v>5.47</v>
      </c>
      <c r="N1279">
        <v>26.42</v>
      </c>
      <c r="Z1279">
        <v>17.899999999999999</v>
      </c>
      <c r="AC1279">
        <v>5.4</v>
      </c>
      <c r="AE1279">
        <v>28.05</v>
      </c>
      <c r="AF1279">
        <v>7.09</v>
      </c>
    </row>
    <row r="1280" spans="1:32">
      <c r="A1280" t="s">
        <v>1371</v>
      </c>
      <c r="H1280">
        <v>6</v>
      </c>
      <c r="I1280">
        <v>34</v>
      </c>
      <c r="L1280">
        <v>13</v>
      </c>
      <c r="N1280">
        <v>6</v>
      </c>
      <c r="O1280">
        <v>25</v>
      </c>
      <c r="P1280">
        <v>7</v>
      </c>
      <c r="AC1280">
        <v>1</v>
      </c>
      <c r="AE1280">
        <v>8</v>
      </c>
    </row>
    <row r="1281" spans="1:32">
      <c r="A1281" t="s">
        <v>1372</v>
      </c>
      <c r="S1281">
        <v>7.97</v>
      </c>
      <c r="T1281">
        <v>1.41</v>
      </c>
      <c r="U1281">
        <v>2.71</v>
      </c>
      <c r="V1281">
        <v>34.83</v>
      </c>
      <c r="Z1281">
        <v>46.74</v>
      </c>
      <c r="AC1281">
        <v>6.34</v>
      </c>
    </row>
    <row r="1282" spans="1:32">
      <c r="A1282" t="s">
        <v>1373</v>
      </c>
      <c r="N1282">
        <v>97.97</v>
      </c>
      <c r="AC1282">
        <v>2.0299999999999998</v>
      </c>
    </row>
    <row r="1283" spans="1:32">
      <c r="A1283" t="s">
        <v>1374</v>
      </c>
      <c r="G1283">
        <v>4.49</v>
      </c>
      <c r="L1283">
        <v>2.5299999999999998</v>
      </c>
      <c r="N1283">
        <v>90.45</v>
      </c>
      <c r="AC1283">
        <v>2.5299999999999998</v>
      </c>
    </row>
    <row r="1284" spans="1:32">
      <c r="A1284" t="s">
        <v>1375</v>
      </c>
      <c r="B1284">
        <v>0.01</v>
      </c>
      <c r="N1284">
        <v>25.35</v>
      </c>
      <c r="P1284">
        <v>52.54</v>
      </c>
      <c r="Z1284">
        <v>18.72</v>
      </c>
      <c r="AC1284">
        <v>3.38</v>
      </c>
    </row>
    <row r="1285" spans="1:32">
      <c r="A1285" t="s">
        <v>1376</v>
      </c>
      <c r="N1285">
        <v>23.6</v>
      </c>
      <c r="P1285">
        <v>33.700000000000003</v>
      </c>
      <c r="V1285">
        <v>5.8</v>
      </c>
      <c r="Z1285">
        <v>6</v>
      </c>
      <c r="AC1285">
        <v>7.9</v>
      </c>
      <c r="AD1285">
        <v>0.1</v>
      </c>
      <c r="AE1285">
        <v>21.8</v>
      </c>
      <c r="AF1285">
        <v>1.1000000000000001</v>
      </c>
    </row>
    <row r="1286" spans="1:32">
      <c r="A1286" t="s">
        <v>1377</v>
      </c>
      <c r="V1286">
        <v>57.2</v>
      </c>
      <c r="Z1286">
        <v>41.2</v>
      </c>
      <c r="AC1286">
        <v>1</v>
      </c>
      <c r="AE1286">
        <v>0.6</v>
      </c>
    </row>
    <row r="1287" spans="1:32">
      <c r="A1287" t="s">
        <v>1378</v>
      </c>
      <c r="AC1287">
        <v>0.7</v>
      </c>
      <c r="AE1287">
        <v>99.3</v>
      </c>
    </row>
    <row r="1288" spans="1:32">
      <c r="A1288" t="s">
        <v>1379</v>
      </c>
      <c r="B1288">
        <v>10.7</v>
      </c>
      <c r="N1288">
        <v>16.3</v>
      </c>
      <c r="P1288">
        <v>29.9</v>
      </c>
      <c r="V1288">
        <v>5.8</v>
      </c>
      <c r="X1288">
        <v>0.7</v>
      </c>
      <c r="Z1288">
        <v>12.4</v>
      </c>
      <c r="AC1288">
        <v>9.9</v>
      </c>
      <c r="AD1288">
        <v>2.6</v>
      </c>
      <c r="AE1288">
        <v>11.2</v>
      </c>
      <c r="AF1288">
        <v>0.5</v>
      </c>
    </row>
    <row r="1289" spans="1:32">
      <c r="A1289" t="s">
        <v>1380</v>
      </c>
      <c r="B1289">
        <v>18.8</v>
      </c>
      <c r="N1289">
        <v>0.1</v>
      </c>
      <c r="V1289">
        <v>6.2</v>
      </c>
      <c r="X1289">
        <v>0.6</v>
      </c>
      <c r="Z1289">
        <v>9.9</v>
      </c>
      <c r="AC1289">
        <v>21.5</v>
      </c>
      <c r="AE1289">
        <v>31.4</v>
      </c>
      <c r="AF1289">
        <v>11.5</v>
      </c>
    </row>
    <row r="1290" spans="1:32">
      <c r="A1290" t="s">
        <v>1381</v>
      </c>
      <c r="G1290">
        <v>5.5</v>
      </c>
      <c r="I1290">
        <v>19.2</v>
      </c>
      <c r="J1290">
        <v>44.1</v>
      </c>
      <c r="O1290">
        <v>6.1</v>
      </c>
      <c r="P1290">
        <v>21.8</v>
      </c>
      <c r="AC1290">
        <v>3.3</v>
      </c>
    </row>
    <row r="1291" spans="1:32">
      <c r="A1291" t="s">
        <v>1382</v>
      </c>
      <c r="D1291">
        <v>98.5</v>
      </c>
      <c r="AC1291">
        <v>1.5</v>
      </c>
    </row>
    <row r="1292" spans="1:32">
      <c r="A1292" t="s">
        <v>1383</v>
      </c>
      <c r="P1292">
        <v>64.2</v>
      </c>
      <c r="AC1292">
        <v>0.5</v>
      </c>
      <c r="AD1292">
        <v>9.1999999999999993</v>
      </c>
      <c r="AE1292">
        <v>0.1</v>
      </c>
      <c r="AF1292">
        <v>26</v>
      </c>
    </row>
    <row r="1293" spans="1:32">
      <c r="A1293" t="s">
        <v>1384</v>
      </c>
      <c r="L1293">
        <v>81.8</v>
      </c>
      <c r="N1293">
        <v>3.3</v>
      </c>
      <c r="P1293">
        <v>5.4</v>
      </c>
      <c r="AC1293">
        <v>9.5</v>
      </c>
    </row>
    <row r="1294" spans="1:32">
      <c r="A1294" t="s">
        <v>1385</v>
      </c>
      <c r="N1294">
        <v>66.099999999999994</v>
      </c>
      <c r="P1294">
        <v>3.7</v>
      </c>
      <c r="V1294">
        <v>20.9</v>
      </c>
      <c r="X1294">
        <v>1.2</v>
      </c>
      <c r="Z1294">
        <v>1.8</v>
      </c>
      <c r="AC1294">
        <v>3.5</v>
      </c>
      <c r="AE1294">
        <v>1.4</v>
      </c>
      <c r="AF1294">
        <v>1.4</v>
      </c>
    </row>
    <row r="1295" spans="1:32">
      <c r="A1295" t="s">
        <v>1386</v>
      </c>
      <c r="I1295">
        <v>32.299999999999997</v>
      </c>
      <c r="J1295">
        <v>63</v>
      </c>
      <c r="L1295">
        <v>1.3</v>
      </c>
      <c r="P1295">
        <v>0.7</v>
      </c>
      <c r="AC1295">
        <v>2.7</v>
      </c>
    </row>
    <row r="1296" spans="1:32">
      <c r="A1296" t="s">
        <v>1387</v>
      </c>
      <c r="H1296">
        <v>39.5</v>
      </c>
      <c r="I1296">
        <v>7.3</v>
      </c>
      <c r="J1296">
        <v>1.8</v>
      </c>
      <c r="K1296">
        <v>9.1999999999999993</v>
      </c>
      <c r="L1296">
        <v>21.5</v>
      </c>
      <c r="N1296">
        <v>10.6</v>
      </c>
      <c r="P1296">
        <v>7.5</v>
      </c>
      <c r="AC1296">
        <v>2.6</v>
      </c>
    </row>
    <row r="1297" spans="1:32">
      <c r="A1297" t="s">
        <v>1388</v>
      </c>
      <c r="S1297">
        <v>1.8</v>
      </c>
      <c r="T1297">
        <v>1.4</v>
      </c>
      <c r="U1297">
        <v>1.7</v>
      </c>
      <c r="V1297">
        <v>35.700000000000003</v>
      </c>
      <c r="Z1297">
        <v>43.6</v>
      </c>
      <c r="AC1297">
        <v>15.8</v>
      </c>
    </row>
    <row r="1298" spans="1:32">
      <c r="A1298" t="s">
        <v>1389</v>
      </c>
      <c r="U1298">
        <v>2.7</v>
      </c>
      <c r="V1298">
        <v>32</v>
      </c>
      <c r="Z1298">
        <v>61.5</v>
      </c>
      <c r="AC1298">
        <v>3.8</v>
      </c>
    </row>
    <row r="1299" spans="1:32">
      <c r="A1299" t="s">
        <v>1390</v>
      </c>
      <c r="N1299">
        <v>87.8</v>
      </c>
      <c r="P1299">
        <v>2.7</v>
      </c>
      <c r="AC1299">
        <v>0.2</v>
      </c>
      <c r="AE1299">
        <v>0.9</v>
      </c>
      <c r="AF1299">
        <v>8.4</v>
      </c>
    </row>
    <row r="1300" spans="1:32">
      <c r="A1300" t="s">
        <v>1391</v>
      </c>
      <c r="L1300">
        <v>6.5</v>
      </c>
      <c r="N1300">
        <v>85.6</v>
      </c>
      <c r="P1300">
        <v>3.7</v>
      </c>
      <c r="AC1300">
        <v>3.7</v>
      </c>
      <c r="AE1300">
        <v>0.5</v>
      </c>
    </row>
    <row r="1301" spans="1:32">
      <c r="A1301" t="s">
        <v>1392</v>
      </c>
      <c r="N1301">
        <v>91.8</v>
      </c>
      <c r="P1301">
        <v>3.1</v>
      </c>
      <c r="AC1301">
        <v>1.1000000000000001</v>
      </c>
      <c r="AE1301">
        <v>0.8</v>
      </c>
      <c r="AF1301">
        <v>3.2</v>
      </c>
    </row>
    <row r="1302" spans="1:32">
      <c r="A1302" t="s">
        <v>1393</v>
      </c>
      <c r="H1302">
        <v>1.2</v>
      </c>
      <c r="I1302">
        <v>0.3</v>
      </c>
      <c r="L1302">
        <v>2.2999999999999998</v>
      </c>
      <c r="N1302">
        <v>91.5</v>
      </c>
      <c r="P1302">
        <v>0.2</v>
      </c>
      <c r="AC1302">
        <v>3.8</v>
      </c>
      <c r="AE1302">
        <v>0.1</v>
      </c>
      <c r="AF1302">
        <v>0.6</v>
      </c>
    </row>
    <row r="1303" spans="1:32">
      <c r="A1303" t="s">
        <v>1394</v>
      </c>
      <c r="N1303">
        <v>93.4</v>
      </c>
      <c r="P1303">
        <v>6.5</v>
      </c>
      <c r="AC1303">
        <v>0.1</v>
      </c>
    </row>
    <row r="1304" spans="1:32">
      <c r="A1304" t="s">
        <v>1395</v>
      </c>
      <c r="H1304">
        <v>89.4</v>
      </c>
      <c r="AC1304">
        <v>5.8</v>
      </c>
      <c r="AF1304">
        <v>4.8</v>
      </c>
    </row>
    <row r="1305" spans="1:32">
      <c r="A1305" t="s">
        <v>1396</v>
      </c>
      <c r="P1305">
        <v>60</v>
      </c>
      <c r="Z1305">
        <v>39</v>
      </c>
      <c r="AC1305">
        <v>1</v>
      </c>
    </row>
    <row r="1306" spans="1:32">
      <c r="A1306" t="s">
        <v>1397</v>
      </c>
      <c r="G1306">
        <v>22.82</v>
      </c>
      <c r="I1306">
        <v>62.49</v>
      </c>
      <c r="M1306">
        <v>3.97</v>
      </c>
      <c r="N1306">
        <v>4.96</v>
      </c>
      <c r="P1306">
        <v>4.96</v>
      </c>
      <c r="AC1306">
        <v>0.8</v>
      </c>
    </row>
    <row r="1307" spans="1:32">
      <c r="A1307" t="s">
        <v>1398</v>
      </c>
      <c r="P1307">
        <v>60</v>
      </c>
      <c r="Z1307">
        <v>39</v>
      </c>
      <c r="AC1307">
        <v>1</v>
      </c>
    </row>
    <row r="1308" spans="1:32">
      <c r="A1308" t="s">
        <v>1399</v>
      </c>
      <c r="H1308">
        <v>30.38</v>
      </c>
      <c r="I1308">
        <v>3.92</v>
      </c>
      <c r="K1308">
        <v>2.94</v>
      </c>
      <c r="L1308">
        <v>28.42</v>
      </c>
      <c r="N1308">
        <v>32.340000000000003</v>
      </c>
      <c r="AC1308">
        <v>2</v>
      </c>
    </row>
    <row r="1309" spans="1:32">
      <c r="A1309" t="s">
        <v>1400</v>
      </c>
      <c r="N1309">
        <v>86.06</v>
      </c>
      <c r="AC1309">
        <v>13.94</v>
      </c>
    </row>
    <row r="1310" spans="1:32">
      <c r="A1310" t="s">
        <v>1401</v>
      </c>
      <c r="N1310">
        <v>97.96</v>
      </c>
      <c r="AC1310">
        <v>2.04</v>
      </c>
    </row>
    <row r="1311" spans="1:32">
      <c r="A1311" t="s">
        <v>1402</v>
      </c>
      <c r="D1311">
        <v>100</v>
      </c>
    </row>
    <row r="1312" spans="1:32">
      <c r="A1312" t="s">
        <v>1403</v>
      </c>
      <c r="D1312">
        <v>100</v>
      </c>
    </row>
    <row r="1313" spans="1:32">
      <c r="A1313" t="s">
        <v>1404</v>
      </c>
      <c r="N1313">
        <v>100</v>
      </c>
    </row>
    <row r="1314" spans="1:32">
      <c r="A1314" t="s">
        <v>1405</v>
      </c>
      <c r="N1314">
        <v>100</v>
      </c>
    </row>
    <row r="1315" spans="1:32">
      <c r="A1315" t="s">
        <v>1406</v>
      </c>
      <c r="N1315">
        <v>100</v>
      </c>
    </row>
    <row r="1316" spans="1:32">
      <c r="A1316" t="s">
        <v>1407</v>
      </c>
      <c r="L1316">
        <v>100</v>
      </c>
    </row>
    <row r="1317" spans="1:32">
      <c r="A1317" t="s">
        <v>1408</v>
      </c>
      <c r="H1317">
        <v>75</v>
      </c>
      <c r="N1317">
        <v>25</v>
      </c>
    </row>
    <row r="1318" spans="1:32">
      <c r="A1318" t="s">
        <v>1409</v>
      </c>
      <c r="N1318">
        <v>88.8</v>
      </c>
      <c r="AC1318">
        <v>6.2</v>
      </c>
      <c r="AF1318">
        <v>5</v>
      </c>
    </row>
    <row r="1319" spans="1:32">
      <c r="A1319" t="s">
        <v>1410</v>
      </c>
      <c r="H1319">
        <v>6</v>
      </c>
      <c r="K1319">
        <v>4</v>
      </c>
      <c r="L1319">
        <v>2</v>
      </c>
      <c r="N1319">
        <v>1</v>
      </c>
      <c r="O1319">
        <v>3</v>
      </c>
      <c r="Z1319">
        <v>10</v>
      </c>
      <c r="AC1319">
        <v>10</v>
      </c>
      <c r="AE1319">
        <v>64</v>
      </c>
    </row>
    <row r="1320" spans="1:32">
      <c r="A1320" t="s">
        <v>1411</v>
      </c>
      <c r="N1320">
        <v>100</v>
      </c>
    </row>
    <row r="1321" spans="1:32">
      <c r="A1321" t="s">
        <v>1412</v>
      </c>
      <c r="H1321">
        <v>13</v>
      </c>
      <c r="I1321">
        <v>30</v>
      </c>
      <c r="K1321">
        <v>5</v>
      </c>
      <c r="L1321">
        <v>15</v>
      </c>
      <c r="O1321">
        <v>18</v>
      </c>
      <c r="AC1321">
        <v>5</v>
      </c>
      <c r="AE1321">
        <v>14</v>
      </c>
    </row>
    <row r="1322" spans="1:32">
      <c r="A1322" t="s">
        <v>1413</v>
      </c>
      <c r="H1322">
        <v>16</v>
      </c>
      <c r="I1322">
        <v>7</v>
      </c>
      <c r="L1322">
        <v>12</v>
      </c>
      <c r="N1322">
        <v>42</v>
      </c>
      <c r="Z1322">
        <v>12</v>
      </c>
      <c r="AC1322">
        <v>11</v>
      </c>
    </row>
    <row r="1323" spans="1:32">
      <c r="A1323" t="s">
        <v>1414</v>
      </c>
      <c r="L1323">
        <v>6</v>
      </c>
      <c r="N1323">
        <v>39</v>
      </c>
      <c r="Z1323">
        <v>26</v>
      </c>
      <c r="AC1323">
        <v>19</v>
      </c>
      <c r="AE1323">
        <v>10</v>
      </c>
    </row>
    <row r="1324" spans="1:32">
      <c r="A1324" t="s">
        <v>1415</v>
      </c>
      <c r="H1324">
        <v>12</v>
      </c>
      <c r="I1324">
        <v>30</v>
      </c>
      <c r="K1324">
        <v>6</v>
      </c>
      <c r="L1324">
        <v>18</v>
      </c>
      <c r="O1324">
        <v>21</v>
      </c>
      <c r="AC1324">
        <v>1</v>
      </c>
      <c r="AE1324">
        <v>12</v>
      </c>
    </row>
    <row r="1325" spans="1:32">
      <c r="A1325" t="s">
        <v>1416</v>
      </c>
      <c r="N1325">
        <v>38</v>
      </c>
      <c r="Z1325">
        <v>33</v>
      </c>
      <c r="AC1325">
        <v>17</v>
      </c>
      <c r="AE1325">
        <v>12</v>
      </c>
    </row>
    <row r="1326" spans="1:32">
      <c r="A1326" t="s">
        <v>1417</v>
      </c>
      <c r="H1326">
        <v>7</v>
      </c>
      <c r="I1326">
        <v>13</v>
      </c>
      <c r="L1326">
        <v>12</v>
      </c>
      <c r="N1326">
        <v>42</v>
      </c>
      <c r="O1326">
        <v>7</v>
      </c>
      <c r="Z1326">
        <v>18</v>
      </c>
      <c r="AC1326">
        <v>1</v>
      </c>
    </row>
    <row r="1327" spans="1:32">
      <c r="A1327" t="s">
        <v>1418</v>
      </c>
      <c r="I1327">
        <v>7</v>
      </c>
      <c r="L1327">
        <v>7</v>
      </c>
      <c r="N1327">
        <v>40</v>
      </c>
      <c r="Z1327">
        <v>39</v>
      </c>
      <c r="AC1327">
        <v>2</v>
      </c>
      <c r="AE1327">
        <v>5</v>
      </c>
    </row>
    <row r="1328" spans="1:32">
      <c r="A1328" t="s">
        <v>1419</v>
      </c>
      <c r="H1328">
        <v>6</v>
      </c>
      <c r="I1328">
        <v>7</v>
      </c>
      <c r="L1328">
        <v>9</v>
      </c>
      <c r="N1328">
        <v>37</v>
      </c>
      <c r="Z1328">
        <v>36</v>
      </c>
      <c r="AC1328">
        <v>5</v>
      </c>
    </row>
    <row r="1329" spans="1:33">
      <c r="A1329" t="s">
        <v>1420</v>
      </c>
      <c r="H1329">
        <v>5</v>
      </c>
      <c r="I1329">
        <v>4</v>
      </c>
      <c r="L1329">
        <v>6</v>
      </c>
      <c r="N1329">
        <v>25</v>
      </c>
      <c r="Z1329">
        <v>44</v>
      </c>
      <c r="AC1329">
        <v>16</v>
      </c>
    </row>
    <row r="1330" spans="1:33">
      <c r="A1330" t="s">
        <v>1421</v>
      </c>
      <c r="AG1330">
        <v>100</v>
      </c>
    </row>
    <row r="1331" spans="1:33">
      <c r="A1331" t="s">
        <v>1422</v>
      </c>
      <c r="AG1331">
        <v>100</v>
      </c>
    </row>
    <row r="1332" spans="1:33">
      <c r="A1332" t="s">
        <v>1423</v>
      </c>
      <c r="AG1332">
        <v>100</v>
      </c>
    </row>
    <row r="1333" spans="1:33">
      <c r="A1333" t="s">
        <v>1424</v>
      </c>
      <c r="AG1333">
        <v>100</v>
      </c>
    </row>
    <row r="1334" spans="1:33">
      <c r="A1334" t="s">
        <v>1425</v>
      </c>
      <c r="H1334">
        <v>3</v>
      </c>
      <c r="I1334">
        <v>1.2</v>
      </c>
      <c r="AC1334">
        <v>5.3</v>
      </c>
      <c r="AE1334">
        <v>2.1</v>
      </c>
      <c r="AF1334">
        <v>88.4</v>
      </c>
    </row>
    <row r="1335" spans="1:33">
      <c r="A1335" t="s">
        <v>1426</v>
      </c>
      <c r="AG1335">
        <v>100</v>
      </c>
    </row>
    <row r="1336" spans="1:33">
      <c r="A1336" t="s">
        <v>1427</v>
      </c>
      <c r="H1336">
        <v>51.25</v>
      </c>
      <c r="K1336">
        <v>2.66</v>
      </c>
      <c r="L1336">
        <v>18.77</v>
      </c>
      <c r="N1336">
        <v>24.72</v>
      </c>
      <c r="AC1336">
        <v>2.6</v>
      </c>
    </row>
    <row r="1337" spans="1:33">
      <c r="A1337" t="s">
        <v>1428</v>
      </c>
      <c r="V1337">
        <v>42.4</v>
      </c>
      <c r="Z1337">
        <v>55.97</v>
      </c>
      <c r="AC1337">
        <v>1.63</v>
      </c>
    </row>
    <row r="1338" spans="1:33">
      <c r="A1338" t="s">
        <v>1429</v>
      </c>
      <c r="AG1338">
        <v>100</v>
      </c>
    </row>
    <row r="1339" spans="1:33">
      <c r="A1339" t="s">
        <v>1430</v>
      </c>
      <c r="AG1339">
        <v>100</v>
      </c>
    </row>
    <row r="1340" spans="1:33">
      <c r="A1340" t="s">
        <v>1431</v>
      </c>
      <c r="AG1340">
        <v>100</v>
      </c>
    </row>
    <row r="1341" spans="1:33">
      <c r="A1341" t="s">
        <v>1432</v>
      </c>
      <c r="AG1341">
        <v>100</v>
      </c>
    </row>
    <row r="1342" spans="1:33">
      <c r="A1342" t="s">
        <v>1433</v>
      </c>
      <c r="AG1342">
        <v>100</v>
      </c>
    </row>
    <row r="1343" spans="1:33">
      <c r="A1343" t="s">
        <v>1434</v>
      </c>
      <c r="AG1343">
        <v>100</v>
      </c>
    </row>
    <row r="1344" spans="1:33">
      <c r="A1344" t="s">
        <v>1435</v>
      </c>
      <c r="AG1344">
        <v>100</v>
      </c>
    </row>
    <row r="1345" spans="1:33">
      <c r="A1345" t="s">
        <v>1436</v>
      </c>
      <c r="AG1345">
        <v>100</v>
      </c>
    </row>
    <row r="1346" spans="1:33">
      <c r="A1346" t="s">
        <v>1437</v>
      </c>
      <c r="AG1346">
        <v>100</v>
      </c>
    </row>
    <row r="1347" spans="1:33">
      <c r="A1347" t="s">
        <v>1438</v>
      </c>
      <c r="AG1347">
        <v>100</v>
      </c>
    </row>
    <row r="1348" spans="1:33">
      <c r="A1348" t="s">
        <v>1439</v>
      </c>
      <c r="N1348">
        <v>5.24</v>
      </c>
      <c r="O1348">
        <v>93.87</v>
      </c>
      <c r="AC1348">
        <v>0.88</v>
      </c>
    </row>
    <row r="1349" spans="1:33">
      <c r="A1349" t="s">
        <v>1440</v>
      </c>
      <c r="P1349">
        <v>86.9</v>
      </c>
      <c r="AC1349">
        <v>13.1</v>
      </c>
    </row>
    <row r="1350" spans="1:33">
      <c r="A1350" t="s">
        <v>1441</v>
      </c>
      <c r="H1350">
        <v>3.97</v>
      </c>
      <c r="I1350">
        <v>16.29</v>
      </c>
      <c r="J1350">
        <v>78.17</v>
      </c>
      <c r="AC1350">
        <v>1.57</v>
      </c>
    </row>
    <row r="1351" spans="1:33">
      <c r="A1351" t="s">
        <v>1442</v>
      </c>
      <c r="G1351">
        <v>2.74</v>
      </c>
      <c r="H1351">
        <v>1.05</v>
      </c>
      <c r="I1351">
        <v>2.5</v>
      </c>
      <c r="J1351">
        <v>71.61</v>
      </c>
      <c r="M1351">
        <v>3.96</v>
      </c>
      <c r="N1351">
        <v>3</v>
      </c>
      <c r="O1351">
        <v>4.04</v>
      </c>
      <c r="AC1351">
        <v>11.12</v>
      </c>
    </row>
    <row r="1352" spans="1:33">
      <c r="A1352" t="s">
        <v>1443</v>
      </c>
      <c r="L1352">
        <v>97.65</v>
      </c>
      <c r="N1352">
        <v>2.35</v>
      </c>
    </row>
    <row r="1353" spans="1:33">
      <c r="A1353" t="s">
        <v>1444</v>
      </c>
      <c r="P1353">
        <v>99.9</v>
      </c>
      <c r="AC1353">
        <v>0.1</v>
      </c>
    </row>
    <row r="1354" spans="1:33">
      <c r="A1354" t="s">
        <v>1445</v>
      </c>
      <c r="H1354">
        <v>56.66</v>
      </c>
      <c r="I1354">
        <v>4.6900000000000004</v>
      </c>
      <c r="J1354">
        <v>7.78</v>
      </c>
      <c r="K1354">
        <v>28.9</v>
      </c>
      <c r="AC1354">
        <v>1.96</v>
      </c>
    </row>
    <row r="1355" spans="1:33">
      <c r="A1355" t="s">
        <v>1446</v>
      </c>
      <c r="H1355">
        <v>43.1</v>
      </c>
      <c r="K1355">
        <v>56.9</v>
      </c>
    </row>
    <row r="1356" spans="1:33">
      <c r="A1356" t="s">
        <v>1447</v>
      </c>
      <c r="I1356">
        <v>36.92</v>
      </c>
      <c r="J1356">
        <v>60.1</v>
      </c>
      <c r="AC1356">
        <v>2.98</v>
      </c>
    </row>
    <row r="1357" spans="1:33">
      <c r="A1357" t="s">
        <v>1448</v>
      </c>
      <c r="H1357">
        <v>19.21</v>
      </c>
      <c r="N1357">
        <v>80.349999999999994</v>
      </c>
      <c r="AC1357">
        <v>0.44</v>
      </c>
    </row>
    <row r="1358" spans="1:33">
      <c r="A1358" t="s">
        <v>1449</v>
      </c>
      <c r="H1358">
        <v>3.24</v>
      </c>
      <c r="J1358">
        <v>96.76</v>
      </c>
    </row>
    <row r="1359" spans="1:33">
      <c r="A1359" t="s">
        <v>1450</v>
      </c>
      <c r="K1359">
        <v>100</v>
      </c>
    </row>
    <row r="1360" spans="1:33">
      <c r="A1360" t="s">
        <v>1451</v>
      </c>
      <c r="G1360">
        <v>95.89</v>
      </c>
      <c r="H1360">
        <v>2.36</v>
      </c>
      <c r="L1360">
        <v>0.7</v>
      </c>
      <c r="AC1360">
        <v>1.04</v>
      </c>
    </row>
    <row r="1361" spans="1:30">
      <c r="A1361" t="s">
        <v>1452</v>
      </c>
      <c r="H1361">
        <v>17.239999999999998</v>
      </c>
      <c r="I1361">
        <v>1.86</v>
      </c>
      <c r="N1361">
        <v>80.739999999999995</v>
      </c>
      <c r="AC1361">
        <v>0.16</v>
      </c>
    </row>
    <row r="1362" spans="1:30">
      <c r="A1362" t="s">
        <v>1453</v>
      </c>
      <c r="H1362">
        <v>9.43</v>
      </c>
      <c r="M1362">
        <v>87.58</v>
      </c>
      <c r="AC1362">
        <v>2.99</v>
      </c>
    </row>
    <row r="1363" spans="1:30">
      <c r="A1363" t="s">
        <v>1454</v>
      </c>
      <c r="I1363">
        <v>20.43</v>
      </c>
      <c r="J1363">
        <v>79.290000000000006</v>
      </c>
      <c r="AC1363">
        <v>0.27</v>
      </c>
    </row>
    <row r="1364" spans="1:30">
      <c r="A1364" t="s">
        <v>1455</v>
      </c>
      <c r="N1364">
        <v>98.1</v>
      </c>
      <c r="AC1364">
        <v>1.9</v>
      </c>
    </row>
    <row r="1365" spans="1:30">
      <c r="A1365" t="s">
        <v>1456</v>
      </c>
      <c r="N1365">
        <v>96.36</v>
      </c>
      <c r="AC1365">
        <v>3.64</v>
      </c>
    </row>
    <row r="1366" spans="1:30">
      <c r="A1366" t="s">
        <v>1457</v>
      </c>
      <c r="H1366">
        <v>97.75</v>
      </c>
      <c r="L1366">
        <v>0.48</v>
      </c>
      <c r="AC1366">
        <v>1.77</v>
      </c>
    </row>
    <row r="1367" spans="1:30">
      <c r="A1367" t="s">
        <v>1458</v>
      </c>
      <c r="H1367">
        <v>90.79</v>
      </c>
      <c r="AC1367">
        <v>9.2100000000000009</v>
      </c>
    </row>
    <row r="1368" spans="1:30">
      <c r="A1368" t="s">
        <v>1459</v>
      </c>
      <c r="I1368">
        <v>70.099999999999994</v>
      </c>
      <c r="J1368">
        <v>27.65</v>
      </c>
      <c r="AC1368">
        <v>2.25</v>
      </c>
    </row>
    <row r="1369" spans="1:30">
      <c r="A1369" t="s">
        <v>1460</v>
      </c>
      <c r="L1369">
        <v>95.83</v>
      </c>
      <c r="AC1369">
        <v>4.17</v>
      </c>
    </row>
    <row r="1370" spans="1:30">
      <c r="A1370" t="s">
        <v>1461</v>
      </c>
      <c r="G1370">
        <v>26.3</v>
      </c>
      <c r="I1370">
        <v>10.45</v>
      </c>
      <c r="J1370">
        <v>37.4</v>
      </c>
      <c r="L1370">
        <v>1.1000000000000001</v>
      </c>
      <c r="M1370">
        <v>11.24</v>
      </c>
      <c r="O1370">
        <v>10.76</v>
      </c>
      <c r="AC1370">
        <v>2.75</v>
      </c>
    </row>
    <row r="1371" spans="1:30">
      <c r="A1371" t="s">
        <v>1462</v>
      </c>
      <c r="E1371">
        <v>0.05</v>
      </c>
      <c r="Z1371">
        <v>95.26</v>
      </c>
      <c r="AC1371">
        <v>4.59</v>
      </c>
      <c r="AD1371">
        <v>0.1</v>
      </c>
    </row>
    <row r="1372" spans="1:30">
      <c r="A1372" t="s">
        <v>1463</v>
      </c>
      <c r="G1372">
        <v>6.6</v>
      </c>
      <c r="H1372">
        <v>2.44</v>
      </c>
      <c r="I1372">
        <v>8.1300000000000008</v>
      </c>
      <c r="J1372">
        <v>67.06</v>
      </c>
      <c r="L1372">
        <v>0.52</v>
      </c>
      <c r="M1372">
        <v>0.77</v>
      </c>
      <c r="O1372">
        <v>11.92</v>
      </c>
      <c r="AC1372">
        <v>2.56</v>
      </c>
    </row>
    <row r="1373" spans="1:30">
      <c r="A1373" t="s">
        <v>1464</v>
      </c>
      <c r="G1373">
        <v>0.15</v>
      </c>
      <c r="H1373">
        <v>53.46</v>
      </c>
      <c r="I1373">
        <v>1.52</v>
      </c>
      <c r="J1373">
        <v>1.26</v>
      </c>
      <c r="K1373">
        <v>7.6</v>
      </c>
      <c r="L1373">
        <v>19.07</v>
      </c>
      <c r="N1373">
        <v>9.24</v>
      </c>
      <c r="P1373">
        <v>1.67</v>
      </c>
      <c r="AC1373">
        <v>6.03</v>
      </c>
    </row>
    <row r="1374" spans="1:30">
      <c r="A1374" t="s">
        <v>1465</v>
      </c>
      <c r="V1374">
        <v>21.11</v>
      </c>
      <c r="Z1374">
        <v>80.67</v>
      </c>
      <c r="AC1374">
        <v>-1.79</v>
      </c>
    </row>
    <row r="1375" spans="1:30">
      <c r="A1375" t="s">
        <v>1466</v>
      </c>
      <c r="H1375">
        <v>55.33</v>
      </c>
      <c r="I1375">
        <v>2.59</v>
      </c>
      <c r="J1375">
        <v>0.93</v>
      </c>
      <c r="L1375">
        <v>22.85</v>
      </c>
      <c r="N1375">
        <v>15.69</v>
      </c>
      <c r="AC1375">
        <v>2.61</v>
      </c>
    </row>
    <row r="1376" spans="1:30">
      <c r="A1376" t="s">
        <v>1467</v>
      </c>
      <c r="H1376">
        <v>55.9</v>
      </c>
      <c r="I1376">
        <v>1.7</v>
      </c>
      <c r="K1376">
        <v>5.13</v>
      </c>
      <c r="L1376">
        <v>19.41</v>
      </c>
      <c r="N1376">
        <v>10.44</v>
      </c>
      <c r="P1376">
        <v>2.58</v>
      </c>
      <c r="AC1376">
        <v>4.84</v>
      </c>
    </row>
    <row r="1377" spans="1:33">
      <c r="A1377" t="s">
        <v>1468</v>
      </c>
      <c r="H1377">
        <v>21.66</v>
      </c>
      <c r="I1377">
        <v>0.5</v>
      </c>
      <c r="K1377">
        <v>0.9</v>
      </c>
      <c r="L1377">
        <v>16.03</v>
      </c>
      <c r="N1377">
        <v>42.41</v>
      </c>
      <c r="P1377">
        <v>0.59</v>
      </c>
      <c r="V1377">
        <v>11.16</v>
      </c>
      <c r="W1377">
        <v>5.66</v>
      </c>
      <c r="Y1377">
        <v>0.49</v>
      </c>
      <c r="AC1377">
        <v>0.6</v>
      </c>
    </row>
    <row r="1378" spans="1:33">
      <c r="A1378" t="s">
        <v>1469</v>
      </c>
      <c r="AG1378">
        <v>100</v>
      </c>
    </row>
    <row r="1379" spans="1:33">
      <c r="A1379" t="s">
        <v>1470</v>
      </c>
      <c r="S1379">
        <v>2.1</v>
      </c>
      <c r="U1379">
        <v>1.99</v>
      </c>
      <c r="V1379">
        <v>4.51</v>
      </c>
      <c r="Z1379">
        <v>83.39</v>
      </c>
      <c r="AC1379">
        <v>8.01</v>
      </c>
    </row>
    <row r="1380" spans="1:33">
      <c r="A1380" t="s">
        <v>1471</v>
      </c>
      <c r="I1380">
        <v>3.97</v>
      </c>
      <c r="L1380">
        <v>8.0299999999999994</v>
      </c>
      <c r="N1380">
        <v>27.57</v>
      </c>
      <c r="P1380">
        <v>19.489999999999998</v>
      </c>
      <c r="W1380">
        <v>7.47</v>
      </c>
      <c r="Z1380">
        <v>32</v>
      </c>
      <c r="AC1380">
        <v>1.47</v>
      </c>
    </row>
    <row r="1381" spans="1:33">
      <c r="A1381" t="s">
        <v>1472</v>
      </c>
      <c r="D1381">
        <v>2.58</v>
      </c>
      <c r="H1381">
        <v>18.57</v>
      </c>
      <c r="I1381">
        <v>2.2200000000000002</v>
      </c>
      <c r="J1381">
        <v>0.36</v>
      </c>
      <c r="K1381">
        <v>2.17</v>
      </c>
      <c r="L1381">
        <v>14.91</v>
      </c>
      <c r="N1381">
        <v>22.99</v>
      </c>
      <c r="P1381">
        <v>2.13</v>
      </c>
      <c r="V1381">
        <v>7.04</v>
      </c>
      <c r="Z1381">
        <v>15.93</v>
      </c>
      <c r="AC1381">
        <v>11.1</v>
      </c>
    </row>
    <row r="1382" spans="1:33">
      <c r="A1382" t="s">
        <v>1473</v>
      </c>
      <c r="B1382">
        <v>1.6</v>
      </c>
      <c r="D1382">
        <v>3.21</v>
      </c>
      <c r="G1382">
        <v>1.49</v>
      </c>
      <c r="H1382">
        <v>7.38</v>
      </c>
      <c r="I1382">
        <v>4.3499999999999996</v>
      </c>
      <c r="J1382">
        <v>3.87</v>
      </c>
      <c r="K1382">
        <v>0.37</v>
      </c>
      <c r="L1382">
        <v>7.41</v>
      </c>
      <c r="M1382">
        <v>1.62</v>
      </c>
      <c r="N1382">
        <v>32.51</v>
      </c>
      <c r="O1382">
        <v>0.28999999999999998</v>
      </c>
      <c r="P1382">
        <v>1.29</v>
      </c>
      <c r="S1382">
        <v>2.4700000000000002</v>
      </c>
      <c r="T1382">
        <v>0.84</v>
      </c>
      <c r="U1382">
        <v>0.26</v>
      </c>
      <c r="V1382">
        <v>10.43</v>
      </c>
      <c r="Z1382">
        <v>16.7</v>
      </c>
      <c r="AC1382">
        <v>3.92</v>
      </c>
    </row>
    <row r="1383" spans="1:33">
      <c r="A1383" t="s">
        <v>1474</v>
      </c>
      <c r="H1383">
        <v>29.9</v>
      </c>
      <c r="I1383">
        <v>0.49</v>
      </c>
      <c r="K1383">
        <v>2.11</v>
      </c>
      <c r="L1383">
        <v>15.74</v>
      </c>
      <c r="N1383">
        <v>40.72</v>
      </c>
      <c r="P1383">
        <v>0.96</v>
      </c>
      <c r="V1383">
        <v>1.1200000000000001</v>
      </c>
      <c r="Z1383">
        <v>0.82</v>
      </c>
      <c r="AC1383">
        <v>8.14</v>
      </c>
    </row>
    <row r="1384" spans="1:33">
      <c r="A1384" t="s">
        <v>1475</v>
      </c>
      <c r="G1384">
        <v>2.19</v>
      </c>
      <c r="H1384">
        <v>12.79</v>
      </c>
      <c r="I1384">
        <v>8.16</v>
      </c>
      <c r="J1384">
        <v>3.2</v>
      </c>
      <c r="K1384">
        <v>1.45</v>
      </c>
      <c r="L1384">
        <v>11.63</v>
      </c>
      <c r="M1384">
        <v>1.17</v>
      </c>
      <c r="N1384">
        <v>31.52</v>
      </c>
      <c r="P1384">
        <v>1.51</v>
      </c>
      <c r="S1384">
        <v>2.93</v>
      </c>
      <c r="V1384">
        <v>7.32</v>
      </c>
      <c r="Z1384">
        <v>15.83</v>
      </c>
      <c r="AC1384">
        <v>0.3</v>
      </c>
    </row>
    <row r="1385" spans="1:33">
      <c r="A1385" t="s">
        <v>1476</v>
      </c>
      <c r="H1385">
        <v>1.77</v>
      </c>
      <c r="I1385">
        <v>30.56</v>
      </c>
      <c r="J1385">
        <v>66.400000000000006</v>
      </c>
      <c r="AC1385">
        <v>1.27</v>
      </c>
    </row>
    <row r="1386" spans="1:33">
      <c r="A1386" t="s">
        <v>1477</v>
      </c>
      <c r="B1386">
        <v>1.22</v>
      </c>
      <c r="D1386">
        <v>11.74</v>
      </c>
      <c r="E1386">
        <v>1.98</v>
      </c>
      <c r="H1386">
        <v>16.23</v>
      </c>
      <c r="I1386">
        <v>1.62</v>
      </c>
      <c r="K1386">
        <v>2.8</v>
      </c>
      <c r="L1386">
        <v>11.82</v>
      </c>
      <c r="N1386">
        <v>7.49</v>
      </c>
      <c r="P1386">
        <v>1.55</v>
      </c>
      <c r="R1386">
        <v>2.75</v>
      </c>
      <c r="Z1386">
        <v>39.130000000000003</v>
      </c>
      <c r="AC1386">
        <v>-0.45</v>
      </c>
      <c r="AE1386">
        <v>2.12</v>
      </c>
    </row>
    <row r="1387" spans="1:33">
      <c r="A1387" t="s">
        <v>1478</v>
      </c>
      <c r="H1387">
        <v>19.22</v>
      </c>
      <c r="I1387">
        <v>2.57</v>
      </c>
      <c r="K1387">
        <v>4.59</v>
      </c>
      <c r="L1387">
        <v>12.67</v>
      </c>
      <c r="N1387">
        <v>32.82</v>
      </c>
      <c r="P1387">
        <v>2.0099999999999998</v>
      </c>
      <c r="V1387">
        <v>9.4600000000000009</v>
      </c>
      <c r="W1387">
        <v>5.25</v>
      </c>
      <c r="Y1387">
        <v>2.06</v>
      </c>
      <c r="Z1387">
        <v>4.07</v>
      </c>
      <c r="AC1387">
        <v>5.28</v>
      </c>
    </row>
    <row r="1388" spans="1:33">
      <c r="A1388" t="s">
        <v>1479</v>
      </c>
      <c r="H1388">
        <v>2.88</v>
      </c>
      <c r="L1388">
        <v>3.12</v>
      </c>
      <c r="N1388">
        <v>84.95</v>
      </c>
      <c r="AC1388">
        <v>9.0500000000000007</v>
      </c>
    </row>
    <row r="1389" spans="1:33">
      <c r="A1389" t="s">
        <v>1480</v>
      </c>
      <c r="H1389">
        <v>5.1100000000000003</v>
      </c>
      <c r="L1389">
        <v>10.68</v>
      </c>
      <c r="N1389">
        <v>83.5</v>
      </c>
      <c r="AC1389">
        <v>0.71</v>
      </c>
    </row>
    <row r="1390" spans="1:33">
      <c r="A1390" t="s">
        <v>1481</v>
      </c>
      <c r="H1390">
        <v>2.77</v>
      </c>
      <c r="L1390">
        <v>4.83</v>
      </c>
      <c r="N1390">
        <v>84.62</v>
      </c>
      <c r="AC1390">
        <v>7.78</v>
      </c>
    </row>
    <row r="1391" spans="1:33">
      <c r="A1391" t="s">
        <v>1482</v>
      </c>
      <c r="AC1391">
        <v>100</v>
      </c>
    </row>
    <row r="1392" spans="1:33">
      <c r="A1392" t="s">
        <v>1483</v>
      </c>
      <c r="W1392">
        <v>49.97</v>
      </c>
      <c r="X1392">
        <v>44.19</v>
      </c>
      <c r="AC1392">
        <v>5.84</v>
      </c>
    </row>
    <row r="1393" spans="1:32">
      <c r="A1393" t="s">
        <v>1484</v>
      </c>
      <c r="H1393">
        <v>0.88</v>
      </c>
      <c r="I1393">
        <v>14.83</v>
      </c>
      <c r="L1393">
        <v>2.62</v>
      </c>
      <c r="N1393">
        <v>3.77</v>
      </c>
      <c r="O1393">
        <v>77.75</v>
      </c>
      <c r="AC1393">
        <v>0.16</v>
      </c>
    </row>
    <row r="1394" spans="1:32">
      <c r="A1394" t="s">
        <v>1485</v>
      </c>
      <c r="H1394">
        <v>29.06</v>
      </c>
      <c r="I1394">
        <v>8.93</v>
      </c>
      <c r="K1394">
        <v>6.61</v>
      </c>
      <c r="L1394">
        <v>18.64</v>
      </c>
      <c r="N1394">
        <v>5.94</v>
      </c>
      <c r="O1394">
        <v>30.45</v>
      </c>
      <c r="AC1394">
        <v>0.37</v>
      </c>
    </row>
    <row r="1395" spans="1:32">
      <c r="A1395" t="s">
        <v>1486</v>
      </c>
      <c r="H1395">
        <v>4.62</v>
      </c>
      <c r="I1395">
        <v>2.2999999999999998</v>
      </c>
      <c r="K1395">
        <v>1.04</v>
      </c>
      <c r="L1395">
        <v>3.09</v>
      </c>
      <c r="N1395">
        <v>33.67</v>
      </c>
      <c r="O1395">
        <v>9.4700000000000006</v>
      </c>
      <c r="W1395">
        <v>12.94</v>
      </c>
      <c r="X1395">
        <v>11.45</v>
      </c>
      <c r="AC1395">
        <v>12.12</v>
      </c>
      <c r="AF1395">
        <v>9.3000000000000007</v>
      </c>
    </row>
    <row r="1396" spans="1:32">
      <c r="A1396" t="s">
        <v>1487</v>
      </c>
      <c r="H1396">
        <v>5.61</v>
      </c>
      <c r="I1396">
        <v>3.41</v>
      </c>
      <c r="K1396">
        <v>1.25</v>
      </c>
      <c r="L1396">
        <v>3.84</v>
      </c>
      <c r="N1396">
        <v>45.86</v>
      </c>
      <c r="O1396">
        <v>14.8</v>
      </c>
      <c r="W1396">
        <v>10.33</v>
      </c>
      <c r="X1396">
        <v>9.1300000000000008</v>
      </c>
      <c r="AC1396">
        <v>5.77</v>
      </c>
    </row>
    <row r="1397" spans="1:32">
      <c r="A1397" t="s">
        <v>1488</v>
      </c>
      <c r="H1397">
        <v>7.69</v>
      </c>
      <c r="I1397">
        <v>4.91</v>
      </c>
      <c r="K1397">
        <v>1.71</v>
      </c>
      <c r="L1397">
        <v>5.29</v>
      </c>
      <c r="N1397">
        <v>53.49</v>
      </c>
      <c r="O1397">
        <v>21.53</v>
      </c>
      <c r="W1397">
        <v>0.59</v>
      </c>
      <c r="X1397">
        <v>0.52</v>
      </c>
      <c r="AC1397">
        <v>4.2699999999999996</v>
      </c>
    </row>
    <row r="1398" spans="1:32">
      <c r="A1398" t="s">
        <v>1489</v>
      </c>
      <c r="N1398">
        <v>97.86</v>
      </c>
      <c r="AC1398">
        <v>2.14</v>
      </c>
    </row>
    <row r="1399" spans="1:32">
      <c r="A1399" t="s">
        <v>1490</v>
      </c>
      <c r="N1399">
        <v>98.56</v>
      </c>
      <c r="AC1399">
        <v>1.44</v>
      </c>
    </row>
    <row r="1400" spans="1:32">
      <c r="A1400" t="s">
        <v>1491</v>
      </c>
      <c r="N1400">
        <v>94.68</v>
      </c>
      <c r="AC1400">
        <v>5.32</v>
      </c>
    </row>
    <row r="1401" spans="1:32">
      <c r="A1401" t="s">
        <v>1492</v>
      </c>
      <c r="I1401">
        <v>35.200000000000003</v>
      </c>
      <c r="J1401">
        <v>61.5</v>
      </c>
      <c r="P1401">
        <v>1.8</v>
      </c>
      <c r="AC1401">
        <v>1.5</v>
      </c>
    </row>
    <row r="1402" spans="1:32">
      <c r="A1402" t="s">
        <v>1493</v>
      </c>
      <c r="V1402">
        <v>97.76</v>
      </c>
      <c r="AC1402">
        <v>2.2400000000000002</v>
      </c>
    </row>
    <row r="1403" spans="1:32">
      <c r="A1403" t="s">
        <v>1494</v>
      </c>
      <c r="V1403">
        <v>77.36</v>
      </c>
      <c r="Z1403">
        <v>21.21</v>
      </c>
      <c r="AC1403">
        <v>1.43</v>
      </c>
    </row>
    <row r="1404" spans="1:32">
      <c r="A1404" t="s">
        <v>1495</v>
      </c>
      <c r="C1404">
        <v>1.59</v>
      </c>
      <c r="G1404">
        <v>0.06</v>
      </c>
      <c r="H1404">
        <v>3.48</v>
      </c>
      <c r="L1404">
        <v>3.48</v>
      </c>
      <c r="N1404">
        <v>0.88</v>
      </c>
      <c r="Z1404">
        <v>86.24</v>
      </c>
      <c r="AC1404">
        <v>4.2699999999999996</v>
      </c>
    </row>
    <row r="1405" spans="1:32">
      <c r="A1405" t="s">
        <v>1496</v>
      </c>
      <c r="B1405">
        <v>8.33</v>
      </c>
      <c r="E1405">
        <v>0.77</v>
      </c>
      <c r="H1405">
        <v>5.25</v>
      </c>
      <c r="I1405">
        <v>3.13</v>
      </c>
      <c r="K1405">
        <v>4.3</v>
      </c>
      <c r="L1405">
        <v>6.5</v>
      </c>
      <c r="N1405">
        <v>10.68</v>
      </c>
      <c r="O1405">
        <v>4.5599999999999996</v>
      </c>
      <c r="P1405">
        <v>7.06</v>
      </c>
      <c r="V1405">
        <v>2.59</v>
      </c>
      <c r="Z1405">
        <v>8.9</v>
      </c>
      <c r="AC1405">
        <v>5.07</v>
      </c>
      <c r="AE1405">
        <v>30.59</v>
      </c>
      <c r="AF1405">
        <v>2.27</v>
      </c>
    </row>
    <row r="1406" spans="1:32">
      <c r="A1406" t="s">
        <v>1497</v>
      </c>
      <c r="B1406">
        <v>12.66</v>
      </c>
      <c r="E1406">
        <v>0.7</v>
      </c>
      <c r="H1406">
        <v>2.97</v>
      </c>
      <c r="I1406">
        <v>2.2000000000000002</v>
      </c>
      <c r="K1406">
        <v>1.81</v>
      </c>
      <c r="L1406">
        <v>3.33</v>
      </c>
      <c r="N1406">
        <v>4.38</v>
      </c>
      <c r="O1406">
        <v>2.56</v>
      </c>
      <c r="P1406">
        <v>4.5999999999999996</v>
      </c>
      <c r="V1406">
        <v>5.24</v>
      </c>
      <c r="Z1406">
        <v>43.46</v>
      </c>
      <c r="AC1406">
        <v>15.63</v>
      </c>
      <c r="AF1406">
        <v>0.48</v>
      </c>
    </row>
    <row r="1407" spans="1:32">
      <c r="A1407" t="s">
        <v>1498</v>
      </c>
      <c r="B1407">
        <v>14.24</v>
      </c>
      <c r="H1407">
        <v>7.56</v>
      </c>
      <c r="I1407">
        <v>5.64</v>
      </c>
      <c r="K1407">
        <v>7.17</v>
      </c>
      <c r="L1407">
        <v>12.46</v>
      </c>
      <c r="N1407">
        <v>17.63</v>
      </c>
      <c r="O1407">
        <v>8.68</v>
      </c>
      <c r="P1407">
        <v>13.7</v>
      </c>
      <c r="Z1407">
        <v>10.78</v>
      </c>
      <c r="AC1407">
        <v>0.65</v>
      </c>
      <c r="AE1407">
        <v>1.05</v>
      </c>
      <c r="AF1407">
        <v>0.44</v>
      </c>
    </row>
    <row r="1408" spans="1:32">
      <c r="A1408" t="s">
        <v>1499</v>
      </c>
      <c r="B1408">
        <v>14.36</v>
      </c>
      <c r="H1408">
        <v>7.88</v>
      </c>
      <c r="I1408">
        <v>4.9000000000000004</v>
      </c>
      <c r="K1408">
        <v>6.26</v>
      </c>
      <c r="L1408">
        <v>10.39</v>
      </c>
      <c r="N1408">
        <v>16.22</v>
      </c>
      <c r="O1408">
        <v>7.72</v>
      </c>
      <c r="P1408">
        <v>10.77</v>
      </c>
      <c r="V1408">
        <v>0.01</v>
      </c>
      <c r="Z1408">
        <v>6.91</v>
      </c>
      <c r="AC1408">
        <v>1.74</v>
      </c>
      <c r="AE1408">
        <v>12.18</v>
      </c>
      <c r="AF1408">
        <v>0.66</v>
      </c>
    </row>
    <row r="1409" spans="1:33">
      <c r="A1409" t="s">
        <v>1500</v>
      </c>
      <c r="E1409">
        <v>0.77</v>
      </c>
      <c r="H1409">
        <v>6.53</v>
      </c>
      <c r="I1409">
        <v>4.01</v>
      </c>
      <c r="K1409">
        <v>2.9</v>
      </c>
      <c r="L1409">
        <v>8.1999999999999993</v>
      </c>
      <c r="N1409">
        <v>18.07</v>
      </c>
      <c r="P1409">
        <v>12.61</v>
      </c>
      <c r="V1409">
        <v>7.47</v>
      </c>
      <c r="Z1409">
        <v>7.65</v>
      </c>
      <c r="AC1409">
        <v>3.31</v>
      </c>
      <c r="AE1409">
        <v>25.32</v>
      </c>
      <c r="AF1409">
        <v>3.16</v>
      </c>
    </row>
    <row r="1410" spans="1:33">
      <c r="A1410" t="s">
        <v>1501</v>
      </c>
      <c r="V1410">
        <v>56.01</v>
      </c>
      <c r="Z1410">
        <v>38.89</v>
      </c>
      <c r="AC1410">
        <v>5.0999999999999996</v>
      </c>
    </row>
    <row r="1411" spans="1:33">
      <c r="A1411" t="s">
        <v>1502</v>
      </c>
      <c r="F1411">
        <v>1.8</v>
      </c>
      <c r="L1411">
        <v>1</v>
      </c>
      <c r="N1411">
        <v>91.9</v>
      </c>
      <c r="P1411">
        <v>1.7</v>
      </c>
      <c r="AC1411">
        <v>2.4</v>
      </c>
      <c r="AE1411">
        <v>1.2</v>
      </c>
    </row>
    <row r="1412" spans="1:33">
      <c r="A1412" t="s">
        <v>1503</v>
      </c>
      <c r="AG1412">
        <v>100</v>
      </c>
    </row>
    <row r="1413" spans="1:33">
      <c r="A1413" t="s">
        <v>1504</v>
      </c>
      <c r="G1413">
        <v>1.3</v>
      </c>
      <c r="H1413">
        <v>45.7</v>
      </c>
      <c r="J1413">
        <v>0.9</v>
      </c>
      <c r="K1413">
        <v>9.9</v>
      </c>
      <c r="L1413">
        <v>20.100000000000001</v>
      </c>
      <c r="N1413">
        <v>22.1</v>
      </c>
    </row>
    <row r="1414" spans="1:33">
      <c r="A1414" t="s">
        <v>1505</v>
      </c>
      <c r="L1414">
        <v>99.1</v>
      </c>
      <c r="AC1414">
        <v>0.9</v>
      </c>
    </row>
    <row r="1415" spans="1:33">
      <c r="A1415" t="s">
        <v>1506</v>
      </c>
      <c r="C1415">
        <v>18.8</v>
      </c>
      <c r="N1415">
        <v>15.4</v>
      </c>
      <c r="P1415">
        <v>32.6</v>
      </c>
      <c r="Z1415">
        <v>37.299999999999997</v>
      </c>
      <c r="AC1415">
        <v>-4.0999999999999996</v>
      </c>
    </row>
    <row r="1416" spans="1:33">
      <c r="A1416" t="s">
        <v>1507</v>
      </c>
      <c r="C1416">
        <v>20.2</v>
      </c>
      <c r="N1416">
        <v>15.6</v>
      </c>
      <c r="P1416">
        <v>52.8</v>
      </c>
      <c r="Z1416">
        <v>30.1</v>
      </c>
      <c r="AC1416">
        <v>-18.7</v>
      </c>
    </row>
    <row r="1417" spans="1:33">
      <c r="A1417" t="s">
        <v>1508</v>
      </c>
      <c r="C1417">
        <v>19.7</v>
      </c>
      <c r="N1417">
        <v>15.5</v>
      </c>
      <c r="P1417">
        <v>71.2</v>
      </c>
      <c r="Z1417">
        <v>19.3</v>
      </c>
      <c r="AC1417">
        <v>-25.7</v>
      </c>
    </row>
    <row r="1418" spans="1:33">
      <c r="A1418" t="s">
        <v>1509</v>
      </c>
      <c r="C1418">
        <v>11</v>
      </c>
      <c r="P1418">
        <v>16.8</v>
      </c>
      <c r="Z1418">
        <v>37.299999999999997</v>
      </c>
      <c r="AC1418">
        <v>34.9</v>
      </c>
    </row>
    <row r="1419" spans="1:33">
      <c r="A1419" t="s">
        <v>1510</v>
      </c>
      <c r="B1419">
        <v>-0.1</v>
      </c>
      <c r="C1419">
        <v>11.8</v>
      </c>
      <c r="P1419">
        <v>32.700000000000003</v>
      </c>
      <c r="Z1419">
        <v>38.799999999999997</v>
      </c>
      <c r="AC1419">
        <v>16.8</v>
      </c>
    </row>
    <row r="1420" spans="1:33">
      <c r="A1420" t="s">
        <v>1511</v>
      </c>
      <c r="AG1420">
        <v>100</v>
      </c>
    </row>
    <row r="1421" spans="1:33">
      <c r="A1421" t="s">
        <v>1512</v>
      </c>
      <c r="X1421">
        <v>100</v>
      </c>
    </row>
    <row r="1422" spans="1:33">
      <c r="A1422" t="s">
        <v>1513</v>
      </c>
      <c r="G1422">
        <v>1.6</v>
      </c>
      <c r="H1422">
        <v>38.1</v>
      </c>
      <c r="I1422">
        <v>5.7</v>
      </c>
      <c r="K1422">
        <v>2.2999999999999998</v>
      </c>
      <c r="L1422">
        <v>37.799999999999997</v>
      </c>
      <c r="P1422">
        <v>14.5</v>
      </c>
    </row>
    <row r="1423" spans="1:33">
      <c r="A1423" t="s">
        <v>1514</v>
      </c>
      <c r="H1423">
        <v>60.2</v>
      </c>
      <c r="I1423">
        <v>12.6</v>
      </c>
      <c r="L1423">
        <v>18.3</v>
      </c>
      <c r="N1423">
        <v>7.3</v>
      </c>
      <c r="AC1423">
        <v>1.6</v>
      </c>
    </row>
    <row r="1424" spans="1:33">
      <c r="A1424" t="s">
        <v>1515</v>
      </c>
      <c r="AF1424">
        <v>100</v>
      </c>
    </row>
    <row r="1425" spans="1:32">
      <c r="A1425" t="s">
        <v>1516</v>
      </c>
      <c r="S1425">
        <v>6.14</v>
      </c>
      <c r="U1425">
        <v>9.3699999999999992</v>
      </c>
      <c r="V1425">
        <v>17.850000000000001</v>
      </c>
      <c r="Z1425">
        <v>60.64</v>
      </c>
      <c r="AC1425">
        <v>6</v>
      </c>
    </row>
    <row r="1426" spans="1:32">
      <c r="A1426" t="s">
        <v>1517</v>
      </c>
      <c r="K1426">
        <v>99.2</v>
      </c>
      <c r="AC1426">
        <v>0.8</v>
      </c>
    </row>
    <row r="1427" spans="1:32">
      <c r="A1427" t="s">
        <v>1518</v>
      </c>
      <c r="H1427">
        <v>13.2</v>
      </c>
      <c r="I1427">
        <v>7.8</v>
      </c>
      <c r="L1427">
        <v>4.4000000000000004</v>
      </c>
      <c r="N1427">
        <v>29.4</v>
      </c>
      <c r="P1427">
        <v>3.8</v>
      </c>
      <c r="R1427">
        <v>28.3</v>
      </c>
      <c r="AC1427">
        <v>1.9</v>
      </c>
      <c r="AE1427">
        <v>0.5</v>
      </c>
      <c r="AF1427">
        <v>9.1999999999999993</v>
      </c>
    </row>
    <row r="1428" spans="1:32">
      <c r="A1428" t="s">
        <v>1519</v>
      </c>
      <c r="Z1428">
        <v>90.6</v>
      </c>
      <c r="AC1428">
        <v>9.4</v>
      </c>
    </row>
    <row r="1429" spans="1:32">
      <c r="A1429" t="s">
        <v>1520</v>
      </c>
      <c r="H1429">
        <v>98</v>
      </c>
      <c r="AC1429">
        <v>2</v>
      </c>
    </row>
    <row r="1430" spans="1:32">
      <c r="A1430" t="s">
        <v>1521</v>
      </c>
      <c r="B1430">
        <v>0.1</v>
      </c>
      <c r="C1430">
        <v>19.100000000000001</v>
      </c>
      <c r="P1430">
        <v>24.2</v>
      </c>
      <c r="Z1430">
        <v>52.5</v>
      </c>
      <c r="AC1430">
        <v>4.0999999999999996</v>
      </c>
    </row>
    <row r="1431" spans="1:32">
      <c r="A1431" t="s">
        <v>1522</v>
      </c>
      <c r="B1431">
        <v>0.1</v>
      </c>
      <c r="C1431">
        <v>19.7</v>
      </c>
      <c r="P1431">
        <v>33</v>
      </c>
      <c r="Z1431">
        <v>42.7</v>
      </c>
      <c r="AC1431">
        <v>4.5</v>
      </c>
    </row>
    <row r="1432" spans="1:32">
      <c r="A1432" t="s">
        <v>1523</v>
      </c>
      <c r="B1432">
        <v>0.1</v>
      </c>
      <c r="C1432">
        <v>20.2</v>
      </c>
      <c r="P1432">
        <v>42.2</v>
      </c>
      <c r="Z1432">
        <v>30.8</v>
      </c>
      <c r="AC1432">
        <v>6.7</v>
      </c>
    </row>
    <row r="1433" spans="1:32">
      <c r="A1433" t="s">
        <v>1524</v>
      </c>
      <c r="C1433">
        <v>20.8</v>
      </c>
      <c r="P1433">
        <v>50.3</v>
      </c>
      <c r="Z1433">
        <v>20.2</v>
      </c>
      <c r="AC1433">
        <v>8.6999999999999993</v>
      </c>
    </row>
    <row r="1434" spans="1:32">
      <c r="A1434" t="s">
        <v>1525</v>
      </c>
      <c r="C1434">
        <v>21.5</v>
      </c>
      <c r="P1434">
        <v>58.9</v>
      </c>
      <c r="Z1434">
        <v>10.7</v>
      </c>
      <c r="AC1434">
        <v>8.9</v>
      </c>
    </row>
    <row r="1435" spans="1:32">
      <c r="A1435" t="s">
        <v>1526</v>
      </c>
      <c r="C1435">
        <v>21.3</v>
      </c>
      <c r="P1435">
        <v>67.2</v>
      </c>
      <c r="Z1435">
        <v>3</v>
      </c>
      <c r="AC1435">
        <v>8.5</v>
      </c>
    </row>
    <row r="1436" spans="1:32">
      <c r="A1436" t="s">
        <v>1527</v>
      </c>
      <c r="N1436">
        <v>94.9</v>
      </c>
      <c r="AC1436">
        <v>5.0999999999999996</v>
      </c>
    </row>
    <row r="1437" spans="1:32">
      <c r="A1437" t="s">
        <v>1528</v>
      </c>
      <c r="N1437">
        <v>99.8</v>
      </c>
      <c r="AC1437">
        <v>0.2</v>
      </c>
    </row>
    <row r="1438" spans="1:32">
      <c r="A1438" t="s">
        <v>1529</v>
      </c>
      <c r="N1438">
        <v>100</v>
      </c>
    </row>
    <row r="1439" spans="1:32">
      <c r="A1439" t="s">
        <v>1530</v>
      </c>
      <c r="N1439">
        <v>100</v>
      </c>
    </row>
    <row r="1440" spans="1:32">
      <c r="A1440" t="s">
        <v>1531</v>
      </c>
      <c r="N1440">
        <v>98.4</v>
      </c>
      <c r="AC1440">
        <v>1.6</v>
      </c>
    </row>
    <row r="1441" spans="1:32">
      <c r="A1441" t="s">
        <v>1532</v>
      </c>
      <c r="N1441">
        <v>100</v>
      </c>
    </row>
    <row r="1442" spans="1:32">
      <c r="A1442" t="s">
        <v>1533</v>
      </c>
      <c r="N1442">
        <v>93.5</v>
      </c>
      <c r="AC1442">
        <v>6.5</v>
      </c>
    </row>
    <row r="1443" spans="1:32">
      <c r="A1443" t="s">
        <v>1534</v>
      </c>
      <c r="C1443">
        <v>14</v>
      </c>
      <c r="P1443">
        <v>41.2</v>
      </c>
      <c r="Z1443">
        <v>22.5</v>
      </c>
      <c r="AC1443">
        <v>15.7</v>
      </c>
      <c r="AE1443">
        <v>6.6</v>
      </c>
    </row>
    <row r="1444" spans="1:32">
      <c r="A1444" t="s">
        <v>1535</v>
      </c>
      <c r="H1444">
        <v>21.9</v>
      </c>
      <c r="I1444">
        <v>20.3</v>
      </c>
      <c r="K1444">
        <v>7.5</v>
      </c>
      <c r="L1444">
        <v>29.4</v>
      </c>
      <c r="O1444">
        <v>0.1</v>
      </c>
      <c r="P1444">
        <v>10.4</v>
      </c>
      <c r="AC1444">
        <v>5.7</v>
      </c>
      <c r="AE1444">
        <v>4.7</v>
      </c>
    </row>
    <row r="1445" spans="1:32">
      <c r="A1445" t="s">
        <v>1536</v>
      </c>
      <c r="C1445">
        <v>25.2</v>
      </c>
      <c r="P1445">
        <v>32.9</v>
      </c>
      <c r="Z1445">
        <v>23.2</v>
      </c>
      <c r="AC1445">
        <v>15.5</v>
      </c>
      <c r="AE1445">
        <v>3.2</v>
      </c>
    </row>
    <row r="1446" spans="1:32">
      <c r="A1446" t="s">
        <v>1537</v>
      </c>
      <c r="C1446">
        <v>18.3</v>
      </c>
      <c r="P1446">
        <v>48.5</v>
      </c>
      <c r="Z1446">
        <v>9.3000000000000007</v>
      </c>
      <c r="AC1446">
        <v>15</v>
      </c>
      <c r="AE1446">
        <v>8.9</v>
      </c>
    </row>
    <row r="1447" spans="1:32">
      <c r="A1447" t="s">
        <v>1538</v>
      </c>
      <c r="Z1447">
        <v>96.8</v>
      </c>
      <c r="AC1447">
        <v>3.2</v>
      </c>
    </row>
    <row r="1448" spans="1:32">
      <c r="A1448" t="s">
        <v>1539</v>
      </c>
      <c r="H1448">
        <v>13.59</v>
      </c>
      <c r="I1448">
        <v>6.29</v>
      </c>
      <c r="K1448">
        <v>8.3800000000000008</v>
      </c>
      <c r="L1448">
        <v>16.23</v>
      </c>
      <c r="N1448">
        <v>40.159999999999997</v>
      </c>
      <c r="O1448">
        <v>9.42</v>
      </c>
      <c r="P1448">
        <v>3.41</v>
      </c>
      <c r="W1448">
        <v>0.78</v>
      </c>
      <c r="AC1448">
        <v>0.78</v>
      </c>
      <c r="AE1448">
        <v>0.96</v>
      </c>
    </row>
    <row r="1449" spans="1:32">
      <c r="A1449" t="s">
        <v>1540</v>
      </c>
      <c r="H1449">
        <v>14.34</v>
      </c>
      <c r="K1449">
        <v>5.53</v>
      </c>
      <c r="L1449">
        <v>10.19</v>
      </c>
      <c r="N1449">
        <v>29.94</v>
      </c>
      <c r="O1449">
        <v>7.59</v>
      </c>
      <c r="W1449">
        <v>4.43</v>
      </c>
      <c r="X1449">
        <v>9.7899999999999991</v>
      </c>
      <c r="Z1449">
        <v>9.0500000000000007</v>
      </c>
      <c r="AC1449">
        <v>3.72</v>
      </c>
      <c r="AE1449">
        <v>5.42</v>
      </c>
    </row>
    <row r="1450" spans="1:32">
      <c r="A1450" t="s">
        <v>1541</v>
      </c>
      <c r="H1450">
        <v>8.36</v>
      </c>
      <c r="K1450">
        <v>3.21</v>
      </c>
      <c r="L1450">
        <v>5.44</v>
      </c>
      <c r="N1450">
        <v>19.940000000000001</v>
      </c>
      <c r="P1450">
        <v>4.04</v>
      </c>
      <c r="W1450">
        <v>13.15</v>
      </c>
      <c r="X1450">
        <v>14.8</v>
      </c>
      <c r="Z1450">
        <v>20.99</v>
      </c>
      <c r="AC1450">
        <v>8.14</v>
      </c>
      <c r="AE1450">
        <v>1.93</v>
      </c>
    </row>
    <row r="1451" spans="1:32">
      <c r="A1451" t="s">
        <v>1542</v>
      </c>
      <c r="C1451">
        <v>18.79</v>
      </c>
      <c r="P1451">
        <v>51.43</v>
      </c>
      <c r="Z1451">
        <v>23.74</v>
      </c>
      <c r="AC1451">
        <v>6.04</v>
      </c>
    </row>
    <row r="1452" spans="1:32">
      <c r="A1452" t="s">
        <v>1543</v>
      </c>
      <c r="C1452">
        <v>4.84</v>
      </c>
      <c r="H1452">
        <v>9.2100000000000009</v>
      </c>
      <c r="I1452">
        <v>10.38</v>
      </c>
      <c r="K1452">
        <v>8.6199999999999992</v>
      </c>
      <c r="L1452">
        <v>13.03</v>
      </c>
      <c r="N1452">
        <v>30.02</v>
      </c>
      <c r="O1452">
        <v>6.06</v>
      </c>
      <c r="P1452">
        <v>15.37</v>
      </c>
      <c r="AC1452">
        <v>1.61</v>
      </c>
      <c r="AE1452">
        <v>0.86</v>
      </c>
    </row>
    <row r="1453" spans="1:32">
      <c r="A1453" t="s">
        <v>1544</v>
      </c>
      <c r="C1453">
        <v>11.37</v>
      </c>
      <c r="H1453">
        <v>12.31</v>
      </c>
      <c r="I1453">
        <v>7.02</v>
      </c>
      <c r="L1453">
        <v>13.55</v>
      </c>
      <c r="N1453">
        <v>24</v>
      </c>
      <c r="P1453">
        <v>5.04</v>
      </c>
      <c r="W1453">
        <v>4.93</v>
      </c>
      <c r="Z1453">
        <v>6.78</v>
      </c>
      <c r="AC1453">
        <v>8.15</v>
      </c>
      <c r="AE1453">
        <v>6.85</v>
      </c>
    </row>
    <row r="1454" spans="1:32">
      <c r="A1454" t="s">
        <v>1545</v>
      </c>
      <c r="C1454">
        <v>4.38</v>
      </c>
      <c r="H1454">
        <v>9.83</v>
      </c>
      <c r="I1454">
        <v>1.95</v>
      </c>
      <c r="L1454">
        <v>5.37</v>
      </c>
      <c r="N1454">
        <v>19.87</v>
      </c>
      <c r="W1454">
        <v>16.09</v>
      </c>
      <c r="X1454">
        <v>1.58</v>
      </c>
      <c r="Z1454">
        <v>37.42</v>
      </c>
      <c r="AC1454">
        <v>1.99</v>
      </c>
      <c r="AE1454">
        <v>1.52</v>
      </c>
    </row>
    <row r="1455" spans="1:32">
      <c r="A1455" t="s">
        <v>1546</v>
      </c>
      <c r="C1455">
        <v>6.02</v>
      </c>
      <c r="I1455">
        <v>2.2999999999999998</v>
      </c>
      <c r="L1455">
        <v>2.62</v>
      </c>
      <c r="N1455">
        <v>32.14</v>
      </c>
      <c r="P1455">
        <v>10.199999999999999</v>
      </c>
      <c r="W1455">
        <v>12.37</v>
      </c>
      <c r="Z1455">
        <v>21.25</v>
      </c>
      <c r="AC1455">
        <v>13.1</v>
      </c>
    </row>
    <row r="1456" spans="1:32">
      <c r="A1456" t="s">
        <v>1547</v>
      </c>
      <c r="C1456">
        <v>8.06</v>
      </c>
      <c r="D1456">
        <v>3.68</v>
      </c>
      <c r="H1456">
        <v>7.1</v>
      </c>
      <c r="I1456">
        <v>4.12</v>
      </c>
      <c r="K1456">
        <v>4.03</v>
      </c>
      <c r="L1456">
        <v>6.11</v>
      </c>
      <c r="N1456">
        <v>7.48</v>
      </c>
      <c r="O1456">
        <v>3.14</v>
      </c>
      <c r="P1456">
        <v>10.52</v>
      </c>
      <c r="Z1456">
        <v>23.66</v>
      </c>
      <c r="AC1456">
        <v>17.78</v>
      </c>
      <c r="AF1456">
        <v>4.32</v>
      </c>
    </row>
    <row r="1457" spans="1:33">
      <c r="A1457" t="s">
        <v>1548</v>
      </c>
      <c r="C1457">
        <v>2.2400000000000002</v>
      </c>
      <c r="D1457">
        <v>4.8099999999999996</v>
      </c>
      <c r="H1457">
        <v>10.63</v>
      </c>
      <c r="I1457">
        <v>5.55</v>
      </c>
      <c r="K1457">
        <v>4.29</v>
      </c>
      <c r="L1457">
        <v>11.66</v>
      </c>
      <c r="N1457">
        <v>10.55</v>
      </c>
      <c r="O1457">
        <v>4.2300000000000004</v>
      </c>
      <c r="P1457">
        <v>6.6</v>
      </c>
      <c r="Z1457">
        <v>22.89</v>
      </c>
      <c r="AC1457">
        <v>14.3</v>
      </c>
      <c r="AF1457">
        <v>2.25</v>
      </c>
    </row>
    <row r="1458" spans="1:33">
      <c r="A1458" t="s">
        <v>1549</v>
      </c>
      <c r="B1458">
        <v>1.85</v>
      </c>
      <c r="D1458">
        <v>3.32</v>
      </c>
      <c r="H1458">
        <v>17.72</v>
      </c>
      <c r="I1458">
        <v>6.78</v>
      </c>
      <c r="K1458">
        <v>11.87</v>
      </c>
      <c r="L1458">
        <v>19.829999999999998</v>
      </c>
      <c r="N1458">
        <v>19.170000000000002</v>
      </c>
      <c r="O1458">
        <v>6</v>
      </c>
      <c r="P1458">
        <v>9.35</v>
      </c>
      <c r="AC1458">
        <v>4.1100000000000003</v>
      </c>
    </row>
    <row r="1459" spans="1:33">
      <c r="A1459" t="s">
        <v>1550</v>
      </c>
      <c r="C1459">
        <v>9.5399999999999991</v>
      </c>
      <c r="D1459">
        <v>3.7</v>
      </c>
      <c r="N1459">
        <v>5.08</v>
      </c>
      <c r="Z1459">
        <v>60.1</v>
      </c>
      <c r="AC1459">
        <v>17.32</v>
      </c>
      <c r="AF1459">
        <v>4.26</v>
      </c>
    </row>
    <row r="1460" spans="1:33">
      <c r="A1460" t="s">
        <v>1551</v>
      </c>
      <c r="P1460">
        <v>84.63</v>
      </c>
      <c r="Z1460">
        <v>14.48</v>
      </c>
      <c r="AC1460">
        <v>0.51</v>
      </c>
      <c r="AE1460">
        <v>0.38</v>
      </c>
    </row>
    <row r="1461" spans="1:33">
      <c r="A1461" t="s">
        <v>1552</v>
      </c>
      <c r="G1461">
        <v>0.76</v>
      </c>
      <c r="H1461">
        <v>51.16</v>
      </c>
      <c r="I1461">
        <v>28.52</v>
      </c>
      <c r="L1461">
        <v>10.31</v>
      </c>
      <c r="N1461">
        <v>8.66</v>
      </c>
      <c r="P1461">
        <v>0.59</v>
      </c>
    </row>
    <row r="1462" spans="1:33">
      <c r="A1462" t="s">
        <v>1553</v>
      </c>
      <c r="H1462">
        <v>4.7699999999999996</v>
      </c>
      <c r="L1462">
        <v>4.26</v>
      </c>
      <c r="N1462">
        <v>90.97</v>
      </c>
    </row>
    <row r="1463" spans="1:33">
      <c r="A1463" t="s">
        <v>1554</v>
      </c>
      <c r="N1463">
        <v>93.75</v>
      </c>
      <c r="AC1463">
        <v>6.25</v>
      </c>
    </row>
    <row r="1464" spans="1:33">
      <c r="A1464" t="s">
        <v>1555</v>
      </c>
      <c r="N1464">
        <v>97.71</v>
      </c>
      <c r="AC1464">
        <v>2.29</v>
      </c>
    </row>
    <row r="1465" spans="1:33">
      <c r="A1465" t="s">
        <v>1556</v>
      </c>
      <c r="H1465">
        <v>6.23</v>
      </c>
      <c r="I1465">
        <v>12.24</v>
      </c>
      <c r="K1465">
        <v>6.47</v>
      </c>
      <c r="L1465">
        <v>8.36</v>
      </c>
      <c r="N1465">
        <v>43.75</v>
      </c>
      <c r="O1465">
        <v>6.32</v>
      </c>
      <c r="P1465">
        <v>9.9</v>
      </c>
      <c r="AC1465">
        <v>0.64</v>
      </c>
      <c r="AE1465">
        <v>6.09</v>
      </c>
    </row>
    <row r="1466" spans="1:33">
      <c r="A1466" t="s">
        <v>1557</v>
      </c>
      <c r="N1466">
        <v>84.86</v>
      </c>
      <c r="AC1466">
        <v>15.14</v>
      </c>
    </row>
    <row r="1467" spans="1:33">
      <c r="A1467" t="s">
        <v>1558</v>
      </c>
      <c r="C1467">
        <v>0.3</v>
      </c>
      <c r="D1467">
        <v>1.2</v>
      </c>
      <c r="H1467">
        <v>10.4</v>
      </c>
      <c r="I1467">
        <v>1</v>
      </c>
      <c r="K1467">
        <v>4.5</v>
      </c>
      <c r="L1467">
        <v>12.8</v>
      </c>
      <c r="N1467">
        <v>15.2</v>
      </c>
      <c r="W1467">
        <v>35</v>
      </c>
      <c r="X1467">
        <v>2.1</v>
      </c>
      <c r="Z1467">
        <v>9</v>
      </c>
      <c r="AC1467">
        <v>0.6</v>
      </c>
      <c r="AF1467">
        <v>7.9</v>
      </c>
    </row>
    <row r="1468" spans="1:33">
      <c r="A1468" t="s">
        <v>1559</v>
      </c>
      <c r="D1468">
        <v>3.2</v>
      </c>
      <c r="F1468">
        <v>5.2</v>
      </c>
      <c r="H1468">
        <v>40.799999999999997</v>
      </c>
      <c r="I1468">
        <v>11.7</v>
      </c>
      <c r="L1468">
        <v>14.3</v>
      </c>
      <c r="N1468">
        <v>9.8000000000000007</v>
      </c>
      <c r="P1468">
        <v>12.2</v>
      </c>
      <c r="AC1468">
        <v>2.4</v>
      </c>
      <c r="AE1468">
        <v>0.4</v>
      </c>
    </row>
    <row r="1469" spans="1:33">
      <c r="A1469" t="s">
        <v>1560</v>
      </c>
      <c r="AG1469">
        <v>100</v>
      </c>
    </row>
    <row r="1470" spans="1:33">
      <c r="A1470" t="s">
        <v>1561</v>
      </c>
      <c r="B1470">
        <v>3</v>
      </c>
      <c r="D1470">
        <v>1.7</v>
      </c>
      <c r="E1470">
        <v>4.5</v>
      </c>
      <c r="P1470">
        <v>43.3</v>
      </c>
      <c r="Z1470">
        <v>28.5</v>
      </c>
      <c r="AC1470">
        <v>2.9</v>
      </c>
      <c r="AE1470">
        <v>3.9</v>
      </c>
      <c r="AF1470">
        <v>12.2</v>
      </c>
    </row>
    <row r="1471" spans="1:33">
      <c r="A1471" t="s">
        <v>1562</v>
      </c>
      <c r="B1471">
        <v>13.5</v>
      </c>
      <c r="D1471">
        <v>0.9</v>
      </c>
      <c r="E1471">
        <v>4.8</v>
      </c>
      <c r="P1471">
        <v>40.700000000000003</v>
      </c>
      <c r="Z1471">
        <v>29.4</v>
      </c>
      <c r="AC1471">
        <v>2.1</v>
      </c>
      <c r="AE1471">
        <v>1.8</v>
      </c>
      <c r="AF1471">
        <v>6.8</v>
      </c>
    </row>
    <row r="1472" spans="1:33">
      <c r="A1472" t="s">
        <v>1563</v>
      </c>
      <c r="D1472">
        <v>1.6</v>
      </c>
      <c r="F1472">
        <v>8.5</v>
      </c>
      <c r="N1472">
        <v>14.4</v>
      </c>
      <c r="O1472">
        <v>3.8</v>
      </c>
      <c r="Z1472">
        <v>59.7</v>
      </c>
      <c r="AC1472">
        <v>6.8</v>
      </c>
      <c r="AF1472">
        <v>5.2</v>
      </c>
    </row>
    <row r="1473" spans="1:32">
      <c r="A1473" t="s">
        <v>1564</v>
      </c>
      <c r="D1473">
        <v>1.9</v>
      </c>
      <c r="F1473">
        <v>10.8</v>
      </c>
      <c r="N1473">
        <v>33.9</v>
      </c>
      <c r="O1473">
        <v>5.2</v>
      </c>
      <c r="Z1473">
        <v>37.799999999999997</v>
      </c>
      <c r="AC1473">
        <v>5.7</v>
      </c>
      <c r="AF1473">
        <v>4.7</v>
      </c>
    </row>
    <row r="1474" spans="1:32">
      <c r="A1474" t="s">
        <v>1565</v>
      </c>
      <c r="D1474">
        <v>1.9</v>
      </c>
      <c r="F1474">
        <v>12.4</v>
      </c>
      <c r="N1474">
        <v>44.1</v>
      </c>
      <c r="O1474">
        <v>6.5</v>
      </c>
      <c r="Z1474">
        <v>23.6</v>
      </c>
      <c r="AC1474">
        <v>5.9</v>
      </c>
      <c r="AF1474">
        <v>5.6</v>
      </c>
    </row>
    <row r="1475" spans="1:32">
      <c r="A1475" t="s">
        <v>1566</v>
      </c>
      <c r="G1475">
        <v>7.81</v>
      </c>
      <c r="J1475">
        <v>49.28</v>
      </c>
      <c r="M1475">
        <v>20.09</v>
      </c>
      <c r="O1475">
        <v>6.16</v>
      </c>
      <c r="Q1475">
        <v>2.46</v>
      </c>
      <c r="Z1475">
        <v>0.63</v>
      </c>
      <c r="AC1475">
        <v>13.58</v>
      </c>
    </row>
    <row r="1476" spans="1:32">
      <c r="A1476" t="s">
        <v>1567</v>
      </c>
      <c r="G1476">
        <v>12.93</v>
      </c>
      <c r="J1476">
        <v>54.17</v>
      </c>
      <c r="M1476">
        <v>15.27</v>
      </c>
      <c r="O1476">
        <v>11.68</v>
      </c>
      <c r="Q1476">
        <v>2.37</v>
      </c>
      <c r="AC1476">
        <v>3.58</v>
      </c>
    </row>
    <row r="1477" spans="1:32">
      <c r="A1477" t="s">
        <v>1568</v>
      </c>
      <c r="N1477">
        <v>67.7</v>
      </c>
      <c r="AC1477">
        <v>32.299999999999997</v>
      </c>
    </row>
    <row r="1478" spans="1:32">
      <c r="A1478" t="s">
        <v>1569</v>
      </c>
      <c r="B1478">
        <v>35.4</v>
      </c>
      <c r="R1478">
        <v>12.2</v>
      </c>
      <c r="X1478">
        <v>3.2</v>
      </c>
      <c r="Z1478">
        <v>15.2</v>
      </c>
      <c r="AC1478">
        <v>18.5</v>
      </c>
      <c r="AE1478">
        <v>5.4</v>
      </c>
      <c r="AF1478">
        <v>10.1</v>
      </c>
    </row>
    <row r="1479" spans="1:32">
      <c r="A1479" t="s">
        <v>1570</v>
      </c>
      <c r="N1479">
        <v>85.7</v>
      </c>
      <c r="AC1479">
        <v>14.3</v>
      </c>
    </row>
    <row r="1480" spans="1:32">
      <c r="A1480" t="s">
        <v>1571</v>
      </c>
      <c r="N1480">
        <v>64.7</v>
      </c>
      <c r="AC1480">
        <v>35.299999999999997</v>
      </c>
    </row>
    <row r="1481" spans="1:32">
      <c r="A1481" t="s">
        <v>1572</v>
      </c>
      <c r="N1481">
        <v>99.99</v>
      </c>
      <c r="AC1481">
        <v>0.01</v>
      </c>
    </row>
    <row r="1482" spans="1:32">
      <c r="A1482" t="s">
        <v>1573</v>
      </c>
      <c r="V1482">
        <v>100</v>
      </c>
    </row>
    <row r="1483" spans="1:32">
      <c r="A1483" t="s">
        <v>1574</v>
      </c>
      <c r="B1483">
        <v>5</v>
      </c>
      <c r="P1483">
        <v>51.4</v>
      </c>
      <c r="AE1483">
        <v>37.1</v>
      </c>
      <c r="AF1483">
        <v>6.5</v>
      </c>
    </row>
    <row r="1484" spans="1:32">
      <c r="A1484" t="s">
        <v>1575</v>
      </c>
      <c r="B1484">
        <v>16.5</v>
      </c>
      <c r="P1484">
        <v>62.3</v>
      </c>
      <c r="Z1484">
        <v>17.3</v>
      </c>
      <c r="AC1484">
        <v>3.9</v>
      </c>
    </row>
    <row r="1485" spans="1:32">
      <c r="A1485" t="s">
        <v>1576</v>
      </c>
      <c r="N1485">
        <v>98.3</v>
      </c>
      <c r="AC1485">
        <v>1.7</v>
      </c>
    </row>
    <row r="1486" spans="1:32">
      <c r="A1486" t="s">
        <v>1577</v>
      </c>
      <c r="H1486">
        <v>62.1</v>
      </c>
      <c r="I1486">
        <v>7.6</v>
      </c>
      <c r="K1486">
        <v>12.6</v>
      </c>
      <c r="L1486">
        <v>15.5</v>
      </c>
      <c r="N1486">
        <v>1.9</v>
      </c>
      <c r="AC1486">
        <v>0.3</v>
      </c>
    </row>
    <row r="1487" spans="1:32">
      <c r="A1487" t="s">
        <v>1578</v>
      </c>
      <c r="D1487">
        <v>99.2</v>
      </c>
      <c r="AC1487">
        <v>0.8</v>
      </c>
    </row>
    <row r="1488" spans="1:32">
      <c r="A1488" t="s">
        <v>1579</v>
      </c>
      <c r="N1488">
        <v>98.8</v>
      </c>
      <c r="AC1488">
        <v>1.2</v>
      </c>
    </row>
    <row r="1489" spans="1:32">
      <c r="A1489" t="s">
        <v>1580</v>
      </c>
      <c r="H1489">
        <v>9.5</v>
      </c>
      <c r="K1489">
        <v>5.2</v>
      </c>
      <c r="L1489">
        <v>5.2</v>
      </c>
      <c r="N1489">
        <v>22</v>
      </c>
      <c r="X1489">
        <v>13</v>
      </c>
      <c r="Z1489">
        <v>32.700000000000003</v>
      </c>
      <c r="AC1489">
        <v>5.5</v>
      </c>
      <c r="AF1489">
        <v>6.9</v>
      </c>
    </row>
    <row r="1490" spans="1:32">
      <c r="A1490" t="s">
        <v>1581</v>
      </c>
      <c r="H1490">
        <v>14.5</v>
      </c>
      <c r="I1490">
        <v>5.9</v>
      </c>
      <c r="K1490">
        <v>4.9000000000000004</v>
      </c>
      <c r="L1490">
        <v>5</v>
      </c>
      <c r="N1490">
        <v>27.8</v>
      </c>
      <c r="X1490">
        <v>4.9000000000000004</v>
      </c>
      <c r="Z1490">
        <v>29.4</v>
      </c>
      <c r="AC1490">
        <v>1.5</v>
      </c>
      <c r="AF1490">
        <v>6.1</v>
      </c>
    </row>
    <row r="1491" spans="1:32">
      <c r="A1491" t="s">
        <v>1582</v>
      </c>
      <c r="H1491">
        <v>9.4</v>
      </c>
      <c r="I1491">
        <v>10</v>
      </c>
      <c r="K1491">
        <v>4.8</v>
      </c>
      <c r="L1491">
        <v>5</v>
      </c>
      <c r="N1491">
        <v>30.9</v>
      </c>
      <c r="O1491">
        <v>10.8</v>
      </c>
      <c r="Z1491">
        <v>23.3</v>
      </c>
      <c r="AC1491">
        <v>1.3</v>
      </c>
      <c r="AF1491">
        <v>4.5</v>
      </c>
    </row>
    <row r="1492" spans="1:32">
      <c r="A1492" t="s">
        <v>1583</v>
      </c>
      <c r="H1492">
        <v>6.9</v>
      </c>
      <c r="I1492">
        <v>16.100000000000001</v>
      </c>
      <c r="K1492">
        <v>4.8</v>
      </c>
      <c r="L1492">
        <v>5</v>
      </c>
      <c r="N1492">
        <v>34.4</v>
      </c>
      <c r="O1492">
        <v>17</v>
      </c>
      <c r="Z1492">
        <v>9.9</v>
      </c>
      <c r="AC1492">
        <v>1.4</v>
      </c>
      <c r="AF1492">
        <v>4.5</v>
      </c>
    </row>
    <row r="1493" spans="1:32">
      <c r="A1493" t="s">
        <v>1584</v>
      </c>
      <c r="N1493">
        <v>98.5</v>
      </c>
      <c r="AC1493">
        <v>1.5</v>
      </c>
    </row>
    <row r="1494" spans="1:32">
      <c r="A1494" t="s">
        <v>1585</v>
      </c>
      <c r="C1494">
        <v>44.1</v>
      </c>
      <c r="P1494">
        <v>42.2</v>
      </c>
      <c r="Z1494">
        <v>6.7</v>
      </c>
      <c r="AC1494">
        <v>7</v>
      </c>
    </row>
    <row r="1495" spans="1:32">
      <c r="A1495" t="s">
        <v>1586</v>
      </c>
      <c r="C1495">
        <v>31.6</v>
      </c>
      <c r="P1495">
        <v>39</v>
      </c>
      <c r="Z1495">
        <v>24.5</v>
      </c>
      <c r="AC1495">
        <v>4.9000000000000004</v>
      </c>
    </row>
    <row r="1496" spans="1:32">
      <c r="A1496" t="s">
        <v>1587</v>
      </c>
      <c r="C1496">
        <v>3.5</v>
      </c>
      <c r="N1496">
        <v>31</v>
      </c>
      <c r="P1496">
        <v>21.4</v>
      </c>
      <c r="Z1496">
        <v>31.8</v>
      </c>
      <c r="AC1496">
        <v>3.5</v>
      </c>
      <c r="AF1496">
        <v>8.8000000000000007</v>
      </c>
    </row>
    <row r="1497" spans="1:32">
      <c r="A1497" t="s">
        <v>1588</v>
      </c>
      <c r="B1497">
        <v>4.9000000000000004</v>
      </c>
      <c r="C1497">
        <v>2.1</v>
      </c>
      <c r="H1497">
        <v>4.8</v>
      </c>
      <c r="I1497">
        <v>13.2</v>
      </c>
      <c r="K1497">
        <v>14.2</v>
      </c>
      <c r="L1497">
        <v>12.3</v>
      </c>
      <c r="N1497">
        <v>13.8</v>
      </c>
      <c r="O1497">
        <v>17.7</v>
      </c>
      <c r="P1497">
        <v>12.7</v>
      </c>
      <c r="AC1497">
        <v>1.8</v>
      </c>
      <c r="AF1497">
        <v>2.5</v>
      </c>
    </row>
    <row r="1498" spans="1:32">
      <c r="A1498" t="s">
        <v>1589</v>
      </c>
      <c r="B1498">
        <v>7.8</v>
      </c>
      <c r="C1498">
        <v>3.2</v>
      </c>
      <c r="N1498">
        <v>19.399999999999999</v>
      </c>
      <c r="P1498">
        <v>52.3</v>
      </c>
      <c r="Z1498">
        <v>9.1999999999999993</v>
      </c>
      <c r="AC1498">
        <v>2.2000000000000002</v>
      </c>
      <c r="AF1498">
        <v>5.9</v>
      </c>
    </row>
    <row r="1499" spans="1:32">
      <c r="A1499" t="s">
        <v>1590</v>
      </c>
      <c r="C1499">
        <v>5.6</v>
      </c>
      <c r="N1499">
        <v>27.3</v>
      </c>
      <c r="P1499">
        <v>21</v>
      </c>
      <c r="Z1499">
        <v>33.9</v>
      </c>
      <c r="AC1499">
        <v>1.4</v>
      </c>
      <c r="AF1499">
        <v>10.8</v>
      </c>
    </row>
    <row r="1500" spans="1:32">
      <c r="A1500" t="s">
        <v>1591</v>
      </c>
      <c r="N1500">
        <v>95.5</v>
      </c>
      <c r="AC1500">
        <v>4.5</v>
      </c>
    </row>
    <row r="1501" spans="1:32">
      <c r="A1501" t="s">
        <v>1592</v>
      </c>
      <c r="AC1501">
        <v>1.5</v>
      </c>
      <c r="AF1501">
        <v>98.5</v>
      </c>
    </row>
    <row r="1502" spans="1:32">
      <c r="A1502" t="s">
        <v>1593</v>
      </c>
      <c r="V1502">
        <v>100</v>
      </c>
    </row>
    <row r="1503" spans="1:32">
      <c r="A1503" t="s">
        <v>1594</v>
      </c>
      <c r="N1503">
        <v>98.1</v>
      </c>
      <c r="AC1503">
        <v>1.9</v>
      </c>
    </row>
    <row r="1504" spans="1:32">
      <c r="A1504" t="s">
        <v>1595</v>
      </c>
      <c r="AC1504">
        <v>100</v>
      </c>
    </row>
    <row r="1505" spans="1:32">
      <c r="A1505" t="s">
        <v>1596</v>
      </c>
      <c r="L1505">
        <v>90.4</v>
      </c>
      <c r="N1505">
        <v>1.5</v>
      </c>
      <c r="P1505">
        <v>6.2</v>
      </c>
      <c r="AC1505">
        <v>1.7</v>
      </c>
      <c r="AE1505">
        <v>0.2</v>
      </c>
    </row>
    <row r="1506" spans="1:32">
      <c r="A1506" t="s">
        <v>1597</v>
      </c>
      <c r="I1506">
        <v>94.3</v>
      </c>
      <c r="P1506">
        <v>1.6</v>
      </c>
      <c r="AC1506">
        <v>2.7</v>
      </c>
      <c r="AE1506">
        <v>1.4</v>
      </c>
    </row>
    <row r="1507" spans="1:32">
      <c r="A1507" t="s">
        <v>1598</v>
      </c>
      <c r="H1507">
        <v>8.4</v>
      </c>
      <c r="I1507">
        <v>5.0999999999999996</v>
      </c>
      <c r="L1507">
        <v>8.1</v>
      </c>
      <c r="N1507">
        <v>26</v>
      </c>
      <c r="P1507">
        <v>18</v>
      </c>
      <c r="R1507">
        <v>17.8</v>
      </c>
      <c r="AC1507">
        <v>1.9</v>
      </c>
      <c r="AE1507">
        <v>2.4</v>
      </c>
      <c r="AF1507">
        <v>2.2000000000000002</v>
      </c>
    </row>
    <row r="1508" spans="1:32">
      <c r="A1508" t="s">
        <v>1599</v>
      </c>
      <c r="D1508">
        <v>3.2</v>
      </c>
      <c r="F1508">
        <v>5.2</v>
      </c>
      <c r="H1508">
        <v>40.799999999999997</v>
      </c>
      <c r="I1508">
        <v>11.7</v>
      </c>
      <c r="L1508">
        <v>14.3</v>
      </c>
      <c r="N1508">
        <v>9.8000000000000007</v>
      </c>
      <c r="P1508">
        <v>12.2</v>
      </c>
      <c r="AC1508">
        <v>2.4</v>
      </c>
      <c r="AE1508">
        <v>0.4</v>
      </c>
    </row>
    <row r="1509" spans="1:32">
      <c r="A1509" t="s">
        <v>1600</v>
      </c>
      <c r="H1509">
        <v>95.6</v>
      </c>
      <c r="P1509">
        <v>1.3</v>
      </c>
      <c r="AC1509">
        <v>2.1</v>
      </c>
      <c r="AE1509">
        <v>1</v>
      </c>
    </row>
    <row r="1510" spans="1:32">
      <c r="A1510" t="s">
        <v>1601</v>
      </c>
      <c r="F1510">
        <v>1.8</v>
      </c>
      <c r="L1510">
        <v>1</v>
      </c>
      <c r="N1510">
        <v>91.9</v>
      </c>
      <c r="P1510">
        <v>1.7</v>
      </c>
      <c r="AC1510">
        <v>2.4</v>
      </c>
      <c r="AE1510">
        <v>1.2</v>
      </c>
    </row>
    <row r="1511" spans="1:32">
      <c r="A1511" t="s">
        <v>1602</v>
      </c>
      <c r="P1511">
        <v>94.55</v>
      </c>
      <c r="AC1511">
        <v>5.45</v>
      </c>
    </row>
    <row r="1512" spans="1:32">
      <c r="A1512" t="s">
        <v>1603</v>
      </c>
      <c r="B1512">
        <v>2.6</v>
      </c>
      <c r="N1512">
        <v>8.5</v>
      </c>
      <c r="P1512">
        <v>59.3</v>
      </c>
      <c r="Z1512">
        <v>29.4</v>
      </c>
      <c r="AC1512">
        <v>0.2</v>
      </c>
    </row>
    <row r="1513" spans="1:32">
      <c r="A1513" t="s">
        <v>1604</v>
      </c>
      <c r="L1513">
        <v>1.91</v>
      </c>
      <c r="N1513">
        <v>97.59</v>
      </c>
      <c r="AC1513">
        <v>0.5</v>
      </c>
    </row>
    <row r="1514" spans="1:32">
      <c r="A1514" t="s">
        <v>1605</v>
      </c>
      <c r="G1514">
        <v>1.0900000000000001</v>
      </c>
      <c r="H1514">
        <v>1.36</v>
      </c>
      <c r="I1514">
        <v>0.8</v>
      </c>
      <c r="L1514">
        <v>0.98</v>
      </c>
      <c r="N1514">
        <v>94.6</v>
      </c>
      <c r="P1514">
        <v>0.56999999999999995</v>
      </c>
      <c r="AC1514">
        <v>0.6</v>
      </c>
    </row>
    <row r="1515" spans="1:32">
      <c r="A1515" t="s">
        <v>1606</v>
      </c>
      <c r="G1515">
        <v>2.88</v>
      </c>
      <c r="L1515">
        <v>0.56999999999999995</v>
      </c>
      <c r="M1515">
        <v>0.98</v>
      </c>
      <c r="N1515">
        <v>93.07</v>
      </c>
      <c r="AC1515">
        <v>2.5</v>
      </c>
    </row>
    <row r="1516" spans="1:32">
      <c r="A1516" t="s">
        <v>1607</v>
      </c>
      <c r="G1516">
        <v>2.76</v>
      </c>
      <c r="H1516">
        <v>3.43</v>
      </c>
      <c r="I1516">
        <v>1.68</v>
      </c>
      <c r="J1516">
        <v>0.75</v>
      </c>
      <c r="K1516">
        <v>1.53</v>
      </c>
      <c r="L1516">
        <v>9.06</v>
      </c>
      <c r="N1516">
        <v>79.22</v>
      </c>
      <c r="P1516">
        <v>0.37</v>
      </c>
      <c r="AC1516">
        <v>1.2</v>
      </c>
    </row>
    <row r="1517" spans="1:32">
      <c r="A1517" t="s">
        <v>1608</v>
      </c>
      <c r="G1517">
        <v>0.78</v>
      </c>
      <c r="H1517">
        <v>1.1399999999999999</v>
      </c>
      <c r="N1517">
        <v>91.48</v>
      </c>
      <c r="AC1517">
        <v>6.6</v>
      </c>
    </row>
    <row r="1518" spans="1:32">
      <c r="A1518" t="s">
        <v>1609</v>
      </c>
      <c r="C1518">
        <v>10.26</v>
      </c>
      <c r="H1518">
        <v>6.51</v>
      </c>
      <c r="I1518">
        <v>4.57</v>
      </c>
      <c r="K1518">
        <v>13.7</v>
      </c>
      <c r="L1518">
        <v>7.3</v>
      </c>
      <c r="N1518">
        <v>26.95</v>
      </c>
      <c r="P1518">
        <v>0.86</v>
      </c>
      <c r="V1518">
        <v>3.48</v>
      </c>
      <c r="Z1518">
        <v>14.51</v>
      </c>
      <c r="AC1518">
        <v>2.68</v>
      </c>
      <c r="AF1518">
        <v>9.18</v>
      </c>
    </row>
    <row r="1519" spans="1:32">
      <c r="A1519" t="s">
        <v>1610</v>
      </c>
      <c r="N1519">
        <v>81.260000000000005</v>
      </c>
      <c r="P1519">
        <v>14.86</v>
      </c>
      <c r="AC1519">
        <v>3.88</v>
      </c>
    </row>
    <row r="1520" spans="1:32">
      <c r="A1520" t="s">
        <v>1611</v>
      </c>
      <c r="B1520">
        <v>2.2999999999999998</v>
      </c>
      <c r="P1520">
        <v>92.07</v>
      </c>
      <c r="Z1520">
        <v>2.38</v>
      </c>
      <c r="AC1520">
        <v>3.25</v>
      </c>
    </row>
    <row r="1521" spans="1:33">
      <c r="A1521" t="s">
        <v>1612</v>
      </c>
      <c r="V1521">
        <v>98.44</v>
      </c>
      <c r="AC1521">
        <v>1.56</v>
      </c>
    </row>
    <row r="1522" spans="1:33">
      <c r="A1522" t="s">
        <v>1613</v>
      </c>
      <c r="H1522">
        <v>43.97</v>
      </c>
      <c r="I1522">
        <v>1.95</v>
      </c>
      <c r="L1522">
        <v>17.149999999999999</v>
      </c>
      <c r="N1522">
        <v>24.95</v>
      </c>
      <c r="AC1522">
        <v>11.98</v>
      </c>
    </row>
    <row r="1523" spans="1:33">
      <c r="A1523" t="s">
        <v>1614</v>
      </c>
      <c r="N1523">
        <v>77.790000000000006</v>
      </c>
      <c r="AC1523">
        <v>5.85</v>
      </c>
      <c r="AE1523">
        <v>16.36</v>
      </c>
    </row>
    <row r="1524" spans="1:33">
      <c r="A1524" t="s">
        <v>1615</v>
      </c>
      <c r="AG1524">
        <v>100</v>
      </c>
    </row>
    <row r="1525" spans="1:33">
      <c r="A1525" t="s">
        <v>1616</v>
      </c>
      <c r="AG1525">
        <v>100</v>
      </c>
    </row>
    <row r="1526" spans="1:33">
      <c r="A1526" t="s">
        <v>1617</v>
      </c>
      <c r="N1526">
        <v>89.23</v>
      </c>
      <c r="P1526">
        <v>4.7300000000000004</v>
      </c>
      <c r="AC1526">
        <v>6.04</v>
      </c>
    </row>
    <row r="1527" spans="1:33">
      <c r="A1527" t="s">
        <v>1618</v>
      </c>
      <c r="AG1527">
        <v>100</v>
      </c>
    </row>
    <row r="1528" spans="1:33">
      <c r="A1528" t="s">
        <v>1619</v>
      </c>
      <c r="AG1528">
        <v>100</v>
      </c>
    </row>
    <row r="1529" spans="1:33">
      <c r="A1529" t="s">
        <v>1620</v>
      </c>
      <c r="O1529">
        <v>6.82</v>
      </c>
      <c r="W1529">
        <v>33.549999999999997</v>
      </c>
      <c r="X1529">
        <v>2.02</v>
      </c>
      <c r="Y1529">
        <v>9.75</v>
      </c>
      <c r="Z1529">
        <v>44.21</v>
      </c>
      <c r="AC1529">
        <v>2.7</v>
      </c>
      <c r="AE1529">
        <v>0.95</v>
      </c>
    </row>
    <row r="1530" spans="1:33">
      <c r="A1530" t="s">
        <v>1621</v>
      </c>
      <c r="B1530">
        <v>12.8</v>
      </c>
      <c r="P1530">
        <v>61.25</v>
      </c>
      <c r="Z1530">
        <v>18.5</v>
      </c>
      <c r="AC1530">
        <v>5.8</v>
      </c>
      <c r="AF1530">
        <v>1.65</v>
      </c>
    </row>
    <row r="1531" spans="1:33">
      <c r="A1531" t="s">
        <v>1622</v>
      </c>
      <c r="P1531">
        <v>54.11</v>
      </c>
      <c r="Z1531">
        <v>34.89</v>
      </c>
      <c r="AC1531">
        <v>7.36</v>
      </c>
      <c r="AF1531">
        <v>3.64</v>
      </c>
    </row>
    <row r="1532" spans="1:33">
      <c r="A1532" t="s">
        <v>1623</v>
      </c>
      <c r="AG1532">
        <v>100</v>
      </c>
    </row>
    <row r="1533" spans="1:33">
      <c r="A1533" t="s">
        <v>1624</v>
      </c>
      <c r="AG1533">
        <v>100</v>
      </c>
    </row>
    <row r="1534" spans="1:33">
      <c r="A1534" t="s">
        <v>1625</v>
      </c>
      <c r="B1534">
        <v>20.18</v>
      </c>
      <c r="P1534">
        <v>26.21</v>
      </c>
      <c r="Z1534">
        <v>37.270000000000003</v>
      </c>
      <c r="AC1534">
        <v>11.74</v>
      </c>
      <c r="AF1534">
        <v>4.5999999999999996</v>
      </c>
    </row>
    <row r="1535" spans="1:33">
      <c r="A1535" t="s">
        <v>1626</v>
      </c>
      <c r="AG1535">
        <v>100</v>
      </c>
    </row>
    <row r="1536" spans="1:33">
      <c r="A1536" t="s">
        <v>1627</v>
      </c>
      <c r="AG1536">
        <v>100</v>
      </c>
    </row>
    <row r="1537" spans="1:33">
      <c r="A1537" t="s">
        <v>1628</v>
      </c>
      <c r="AG1537">
        <v>100</v>
      </c>
    </row>
    <row r="1538" spans="1:33">
      <c r="A1538" t="s">
        <v>1629</v>
      </c>
      <c r="B1538">
        <v>12.9</v>
      </c>
      <c r="H1538">
        <v>2.6</v>
      </c>
      <c r="K1538">
        <v>1.8</v>
      </c>
      <c r="L1538">
        <v>2.5499999999999998</v>
      </c>
      <c r="N1538">
        <v>7.7</v>
      </c>
      <c r="X1538">
        <v>7.9</v>
      </c>
      <c r="Z1538">
        <v>48.4</v>
      </c>
      <c r="AC1538">
        <v>11.15</v>
      </c>
      <c r="AF1538">
        <v>5</v>
      </c>
    </row>
    <row r="1539" spans="1:33">
      <c r="A1539" t="s">
        <v>1630</v>
      </c>
      <c r="B1539">
        <v>15.1</v>
      </c>
      <c r="H1539">
        <v>8.0500000000000007</v>
      </c>
      <c r="K1539">
        <v>3.45</v>
      </c>
      <c r="L1539">
        <v>3.95</v>
      </c>
      <c r="N1539">
        <v>13.3</v>
      </c>
      <c r="O1539">
        <v>0.7</v>
      </c>
      <c r="Z1539">
        <v>44.45</v>
      </c>
      <c r="AC1539">
        <v>3.4</v>
      </c>
      <c r="AF1539">
        <v>7.6</v>
      </c>
    </row>
    <row r="1540" spans="1:33">
      <c r="A1540" t="s">
        <v>1631</v>
      </c>
      <c r="B1540">
        <v>17.2</v>
      </c>
      <c r="H1540">
        <v>12.75</v>
      </c>
      <c r="K1540">
        <v>4.25</v>
      </c>
      <c r="L1540">
        <v>5.15</v>
      </c>
      <c r="N1540">
        <v>18.899999999999999</v>
      </c>
      <c r="O1540">
        <v>2.7</v>
      </c>
      <c r="Z1540">
        <v>25.55</v>
      </c>
      <c r="AC1540">
        <v>3.4</v>
      </c>
      <c r="AF1540">
        <v>10.1</v>
      </c>
    </row>
    <row r="1541" spans="1:33">
      <c r="A1541" t="s">
        <v>1632</v>
      </c>
      <c r="B1541">
        <v>19</v>
      </c>
      <c r="H1541">
        <v>18.149999999999999</v>
      </c>
      <c r="I1541">
        <v>0.85</v>
      </c>
      <c r="K1541">
        <v>5.25</v>
      </c>
      <c r="L1541">
        <v>6.35</v>
      </c>
      <c r="N1541">
        <v>23.8</v>
      </c>
      <c r="O1541">
        <v>4.05</v>
      </c>
      <c r="Z1541">
        <v>10.55</v>
      </c>
      <c r="AC1541">
        <v>2.2999999999999998</v>
      </c>
      <c r="AF1541">
        <v>9.6999999999999993</v>
      </c>
    </row>
    <row r="1542" spans="1:33">
      <c r="A1542" t="s">
        <v>1633</v>
      </c>
      <c r="B1542">
        <v>19.8</v>
      </c>
      <c r="H1542">
        <v>23.1</v>
      </c>
      <c r="I1542">
        <v>1.45</v>
      </c>
      <c r="K1542">
        <v>6.15</v>
      </c>
      <c r="L1542">
        <v>7.45</v>
      </c>
      <c r="N1542">
        <v>26.2</v>
      </c>
      <c r="O1542">
        <v>5.55</v>
      </c>
      <c r="Z1542">
        <v>4.9000000000000004</v>
      </c>
      <c r="AC1542">
        <v>1</v>
      </c>
      <c r="AF1542">
        <v>4.4000000000000004</v>
      </c>
    </row>
    <row r="1543" spans="1:33">
      <c r="A1543" t="s">
        <v>1634</v>
      </c>
      <c r="H1543">
        <v>10.4</v>
      </c>
      <c r="I1543">
        <v>10.6</v>
      </c>
      <c r="L1543">
        <v>8.5</v>
      </c>
      <c r="N1543">
        <v>17.100000000000001</v>
      </c>
      <c r="P1543">
        <v>19.5</v>
      </c>
      <c r="AC1543">
        <v>5.7</v>
      </c>
      <c r="AE1543">
        <v>3.2</v>
      </c>
      <c r="AF1543">
        <v>2.2000000000000002</v>
      </c>
    </row>
    <row r="1544" spans="1:33">
      <c r="A1544" t="s">
        <v>1635</v>
      </c>
      <c r="N1544">
        <v>20.3</v>
      </c>
      <c r="P1544">
        <v>65.400000000000006</v>
      </c>
      <c r="W1544">
        <v>0.8</v>
      </c>
      <c r="X1544">
        <v>1.3</v>
      </c>
      <c r="Z1544">
        <v>2.2999999999999998</v>
      </c>
      <c r="AC1544">
        <v>2.4</v>
      </c>
      <c r="AE1544">
        <v>0.3</v>
      </c>
      <c r="AF1544">
        <v>7.2</v>
      </c>
    </row>
    <row r="1545" spans="1:33">
      <c r="A1545" t="s">
        <v>1636</v>
      </c>
      <c r="B1545">
        <v>0.3</v>
      </c>
      <c r="N1545">
        <v>31.3</v>
      </c>
      <c r="P1545">
        <v>37.6</v>
      </c>
      <c r="W1545">
        <v>7.9</v>
      </c>
      <c r="X1545">
        <v>3.7</v>
      </c>
      <c r="Z1545">
        <v>13.8</v>
      </c>
      <c r="AC1545">
        <v>4</v>
      </c>
      <c r="AE1545">
        <v>0.3</v>
      </c>
      <c r="AF1545">
        <v>1.1000000000000001</v>
      </c>
    </row>
    <row r="1546" spans="1:33">
      <c r="A1546" t="s">
        <v>1637</v>
      </c>
      <c r="N1546">
        <v>25.1</v>
      </c>
      <c r="P1546">
        <v>49.4</v>
      </c>
      <c r="W1546">
        <v>3.9</v>
      </c>
      <c r="X1546">
        <v>3.4</v>
      </c>
      <c r="Z1546">
        <v>8.1</v>
      </c>
      <c r="AC1546">
        <v>3.8</v>
      </c>
      <c r="AE1546">
        <v>0.4</v>
      </c>
      <c r="AF1546">
        <v>5.9</v>
      </c>
    </row>
    <row r="1547" spans="1:33">
      <c r="A1547" t="s">
        <v>1638</v>
      </c>
      <c r="N1547">
        <v>9.1999999999999993</v>
      </c>
      <c r="P1547">
        <v>29.7</v>
      </c>
      <c r="W1547">
        <v>11</v>
      </c>
      <c r="X1547">
        <v>10.6</v>
      </c>
      <c r="Z1547">
        <v>24.6</v>
      </c>
      <c r="AC1547">
        <v>5.2</v>
      </c>
      <c r="AE1547">
        <v>1.2</v>
      </c>
      <c r="AF1547">
        <v>8.5</v>
      </c>
    </row>
    <row r="1548" spans="1:33">
      <c r="A1548" t="s">
        <v>1639</v>
      </c>
      <c r="N1548">
        <v>93.3</v>
      </c>
      <c r="AC1548">
        <v>3</v>
      </c>
      <c r="AE1548">
        <v>3.7</v>
      </c>
    </row>
    <row r="1549" spans="1:33">
      <c r="A1549" t="s">
        <v>1640</v>
      </c>
      <c r="S1549">
        <v>1.2</v>
      </c>
      <c r="V1549">
        <v>50.6</v>
      </c>
      <c r="Z1549">
        <v>43.8</v>
      </c>
      <c r="AC1549">
        <v>4.4000000000000004</v>
      </c>
    </row>
    <row r="1550" spans="1:33">
      <c r="A1550" t="s">
        <v>1641</v>
      </c>
      <c r="N1550">
        <v>93.1</v>
      </c>
      <c r="AC1550">
        <v>6.9</v>
      </c>
    </row>
    <row r="1551" spans="1:33">
      <c r="A1551" t="s">
        <v>1642</v>
      </c>
      <c r="P1551">
        <v>0.2</v>
      </c>
      <c r="W1551">
        <v>51.7</v>
      </c>
      <c r="X1551">
        <v>1.5</v>
      </c>
      <c r="Z1551">
        <v>40.299999999999997</v>
      </c>
      <c r="AC1551">
        <v>6.3</v>
      </c>
    </row>
    <row r="1552" spans="1:33">
      <c r="A1552" t="s">
        <v>1643</v>
      </c>
      <c r="N1552">
        <v>15.7</v>
      </c>
      <c r="P1552">
        <v>34.1</v>
      </c>
      <c r="W1552">
        <v>14.3</v>
      </c>
      <c r="X1552">
        <v>4.5999999999999996</v>
      </c>
      <c r="Z1552">
        <v>17.3</v>
      </c>
      <c r="AC1552">
        <v>4.7</v>
      </c>
      <c r="AE1552">
        <v>0.3</v>
      </c>
      <c r="AF1552">
        <v>9</v>
      </c>
    </row>
    <row r="1553" spans="1:32">
      <c r="A1553" t="s">
        <v>1644</v>
      </c>
      <c r="N1553">
        <v>7.8</v>
      </c>
      <c r="P1553">
        <v>90.6</v>
      </c>
      <c r="AC1553">
        <v>1.6</v>
      </c>
    </row>
    <row r="1554" spans="1:32">
      <c r="A1554" t="s">
        <v>1645</v>
      </c>
      <c r="D1554">
        <v>1.5</v>
      </c>
      <c r="H1554">
        <v>4.9000000000000004</v>
      </c>
      <c r="I1554">
        <v>2.1</v>
      </c>
      <c r="L1554">
        <v>1.7</v>
      </c>
      <c r="N1554">
        <v>28.6</v>
      </c>
      <c r="R1554">
        <v>55.2</v>
      </c>
      <c r="AE1554">
        <v>0.5</v>
      </c>
      <c r="AF1554">
        <v>5.5</v>
      </c>
    </row>
    <row r="1555" spans="1:32">
      <c r="A1555" t="s">
        <v>1646</v>
      </c>
      <c r="B1555">
        <v>-0.95</v>
      </c>
      <c r="C1555">
        <v>0.02</v>
      </c>
      <c r="H1555">
        <v>7.17</v>
      </c>
      <c r="I1555">
        <v>0.91</v>
      </c>
      <c r="J1555">
        <v>0.77</v>
      </c>
      <c r="K1555">
        <v>2.95</v>
      </c>
      <c r="L1555">
        <v>3.76</v>
      </c>
      <c r="M1555">
        <v>0.08</v>
      </c>
      <c r="N1555">
        <v>10.86</v>
      </c>
      <c r="X1555">
        <v>24.99</v>
      </c>
      <c r="Z1555">
        <v>29.61</v>
      </c>
      <c r="AC1555">
        <v>19.8</v>
      </c>
    </row>
    <row r="1556" spans="1:32">
      <c r="A1556" t="s">
        <v>1647</v>
      </c>
      <c r="Z1556">
        <v>100</v>
      </c>
    </row>
    <row r="1557" spans="1:32">
      <c r="A1557" t="s">
        <v>1648</v>
      </c>
      <c r="V1557">
        <v>100</v>
      </c>
    </row>
    <row r="1558" spans="1:32">
      <c r="A1558" t="s">
        <v>1649</v>
      </c>
      <c r="B1558">
        <v>-11.3</v>
      </c>
      <c r="X1558">
        <v>7.1</v>
      </c>
      <c r="Z1558">
        <v>104.2</v>
      </c>
    </row>
    <row r="1559" spans="1:32">
      <c r="A1559" t="s">
        <v>1650</v>
      </c>
      <c r="Z1559">
        <v>100</v>
      </c>
    </row>
    <row r="1560" spans="1:32">
      <c r="A1560" t="s">
        <v>1651</v>
      </c>
      <c r="L1560">
        <v>96.2</v>
      </c>
      <c r="N1560">
        <v>1.5</v>
      </c>
      <c r="P1560">
        <v>2.2999999999999998</v>
      </c>
    </row>
    <row r="1561" spans="1:32">
      <c r="A1561" t="s">
        <v>1652</v>
      </c>
      <c r="L1561">
        <v>90.4</v>
      </c>
      <c r="N1561">
        <v>1.4</v>
      </c>
      <c r="P1561">
        <v>6.3</v>
      </c>
      <c r="AC1561">
        <v>1.7</v>
      </c>
      <c r="AE1561">
        <v>0.2</v>
      </c>
    </row>
    <row r="1562" spans="1:32">
      <c r="A1562" t="s">
        <v>1653</v>
      </c>
      <c r="L1562">
        <v>98.5</v>
      </c>
      <c r="N1562">
        <v>1.5</v>
      </c>
    </row>
    <row r="1563" spans="1:32">
      <c r="A1563" t="s">
        <v>1654</v>
      </c>
      <c r="V1563">
        <v>32.799999999999997</v>
      </c>
      <c r="Z1563">
        <v>67.2</v>
      </c>
    </row>
    <row r="1564" spans="1:32">
      <c r="A1564" t="s">
        <v>1655</v>
      </c>
      <c r="H1564">
        <v>13.2</v>
      </c>
      <c r="I1564">
        <v>7.8</v>
      </c>
      <c r="L1564">
        <v>4.4000000000000004</v>
      </c>
      <c r="N1564">
        <v>29.4</v>
      </c>
      <c r="P1564">
        <v>3.8</v>
      </c>
      <c r="R1564">
        <v>28.3</v>
      </c>
      <c r="AC1564">
        <v>1.9</v>
      </c>
      <c r="AE1564">
        <v>0.5</v>
      </c>
      <c r="AF1564">
        <v>9.1999999999999993</v>
      </c>
    </row>
    <row r="1565" spans="1:32">
      <c r="A1565" t="s">
        <v>1656</v>
      </c>
      <c r="H1565">
        <v>4.0999999999999996</v>
      </c>
      <c r="I1565">
        <v>3.4</v>
      </c>
      <c r="L1565">
        <v>4.5999999999999996</v>
      </c>
      <c r="N1565">
        <v>18.399999999999999</v>
      </c>
      <c r="R1565">
        <v>37</v>
      </c>
      <c r="AE1565">
        <v>2.8</v>
      </c>
      <c r="AF1565">
        <v>3.2</v>
      </c>
    </row>
    <row r="1566" spans="1:32">
      <c r="A1566" t="s">
        <v>1657</v>
      </c>
      <c r="B1566">
        <v>2.8</v>
      </c>
      <c r="R1566">
        <v>91.8</v>
      </c>
      <c r="AC1566">
        <v>4.3</v>
      </c>
      <c r="AE1566">
        <v>1.1000000000000001</v>
      </c>
    </row>
    <row r="1567" spans="1:32">
      <c r="A1567" t="s">
        <v>1658</v>
      </c>
      <c r="H1567">
        <v>3.2</v>
      </c>
      <c r="I1567">
        <v>1.7</v>
      </c>
      <c r="L1567">
        <v>3.2</v>
      </c>
      <c r="N1567">
        <v>9.1999999999999993</v>
      </c>
      <c r="R1567">
        <v>58.5</v>
      </c>
      <c r="AC1567">
        <v>6.5</v>
      </c>
    </row>
    <row r="1568" spans="1:32">
      <c r="A1568" t="s">
        <v>1659</v>
      </c>
      <c r="D1568">
        <v>3.3</v>
      </c>
      <c r="F1568">
        <v>5.4</v>
      </c>
      <c r="H1568">
        <v>41.2</v>
      </c>
      <c r="I1568">
        <v>11.8</v>
      </c>
      <c r="L1568">
        <v>14.5</v>
      </c>
      <c r="N1568">
        <v>9.6999999999999993</v>
      </c>
      <c r="P1568">
        <v>11.3</v>
      </c>
      <c r="AC1568">
        <v>2.4</v>
      </c>
      <c r="AE1568">
        <v>0.3</v>
      </c>
    </row>
    <row r="1569" spans="1:32">
      <c r="A1569" t="s">
        <v>1660</v>
      </c>
      <c r="H1569">
        <v>13.2</v>
      </c>
      <c r="I1569">
        <v>7.8</v>
      </c>
      <c r="L1569">
        <v>4.4000000000000004</v>
      </c>
      <c r="N1569">
        <v>29.4</v>
      </c>
      <c r="P1569">
        <v>3.8</v>
      </c>
      <c r="R1569">
        <v>28.3</v>
      </c>
      <c r="AC1569">
        <v>1.9</v>
      </c>
      <c r="AE1569">
        <v>0.5</v>
      </c>
      <c r="AF1569">
        <v>9.1999999999999993</v>
      </c>
    </row>
    <row r="1570" spans="1:32">
      <c r="A1570" t="s">
        <v>1661</v>
      </c>
      <c r="X1570">
        <v>99.5</v>
      </c>
      <c r="Z1570">
        <v>0.5</v>
      </c>
    </row>
    <row r="1571" spans="1:32">
      <c r="A1571" t="s">
        <v>1662</v>
      </c>
      <c r="N1571">
        <v>31.2</v>
      </c>
      <c r="P1571">
        <v>25</v>
      </c>
      <c r="W1571">
        <v>39.5</v>
      </c>
      <c r="X1571">
        <v>0.5</v>
      </c>
      <c r="Z1571">
        <v>0.8</v>
      </c>
      <c r="AC1571">
        <v>3</v>
      </c>
    </row>
    <row r="1572" spans="1:32">
      <c r="A1572" t="s">
        <v>1663</v>
      </c>
      <c r="N1572">
        <v>80.5</v>
      </c>
      <c r="P1572">
        <v>17.8</v>
      </c>
      <c r="AC1572">
        <v>1.7</v>
      </c>
    </row>
    <row r="1573" spans="1:32">
      <c r="A1573" t="s">
        <v>1664</v>
      </c>
      <c r="N1573">
        <v>18.600000000000001</v>
      </c>
      <c r="P1573">
        <v>11</v>
      </c>
      <c r="W1573">
        <v>66.8</v>
      </c>
      <c r="X1573">
        <v>0.5</v>
      </c>
      <c r="Z1573">
        <v>2.6</v>
      </c>
      <c r="AC1573">
        <v>0.5</v>
      </c>
    </row>
    <row r="1574" spans="1:32">
      <c r="A1574" t="s">
        <v>1665</v>
      </c>
      <c r="W1574">
        <v>89.1</v>
      </c>
      <c r="X1574">
        <v>5.6</v>
      </c>
      <c r="Z1574">
        <v>4.3</v>
      </c>
      <c r="AC1574">
        <v>1</v>
      </c>
    </row>
    <row r="1575" spans="1:32">
      <c r="A1575" t="s">
        <v>1666</v>
      </c>
      <c r="N1575">
        <v>28.7</v>
      </c>
      <c r="P1575">
        <v>51.1</v>
      </c>
      <c r="W1575">
        <v>14.4</v>
      </c>
      <c r="X1575">
        <v>0.2</v>
      </c>
      <c r="Z1575">
        <v>0.2</v>
      </c>
      <c r="AC1575">
        <v>5.4</v>
      </c>
    </row>
    <row r="1576" spans="1:32">
      <c r="A1576" t="s">
        <v>1667</v>
      </c>
      <c r="N1576">
        <v>100</v>
      </c>
    </row>
    <row r="1577" spans="1:32">
      <c r="A1577" t="s">
        <v>1668</v>
      </c>
      <c r="N1577">
        <v>100</v>
      </c>
    </row>
    <row r="1578" spans="1:32">
      <c r="A1578" t="s">
        <v>1669</v>
      </c>
      <c r="N1578">
        <v>100</v>
      </c>
    </row>
    <row r="1579" spans="1:32">
      <c r="A1579" t="s">
        <v>1670</v>
      </c>
      <c r="N1579">
        <v>98.65</v>
      </c>
      <c r="AC1579">
        <v>1.35</v>
      </c>
    </row>
    <row r="1580" spans="1:32">
      <c r="A1580" t="s">
        <v>1671</v>
      </c>
      <c r="X1580">
        <v>81.8</v>
      </c>
      <c r="Z1580">
        <v>18.2</v>
      </c>
    </row>
    <row r="1581" spans="1:32">
      <c r="A1581" t="s">
        <v>1672</v>
      </c>
      <c r="N1581">
        <v>100</v>
      </c>
    </row>
    <row r="1582" spans="1:32">
      <c r="A1582" t="s">
        <v>1673</v>
      </c>
      <c r="N1582">
        <v>100</v>
      </c>
    </row>
    <row r="1583" spans="1:32">
      <c r="A1583" t="s">
        <v>1674</v>
      </c>
      <c r="N1583">
        <v>72.7</v>
      </c>
      <c r="W1583">
        <v>26</v>
      </c>
      <c r="AC1583">
        <v>1.3</v>
      </c>
    </row>
    <row r="1584" spans="1:32">
      <c r="A1584" t="s">
        <v>1675</v>
      </c>
      <c r="N1584">
        <v>100</v>
      </c>
    </row>
    <row r="1585" spans="1:33">
      <c r="A1585" t="s">
        <v>1676</v>
      </c>
      <c r="N1585">
        <v>100</v>
      </c>
    </row>
    <row r="1586" spans="1:33">
      <c r="A1586" t="s">
        <v>1677</v>
      </c>
      <c r="N1586">
        <v>100</v>
      </c>
    </row>
    <row r="1587" spans="1:33">
      <c r="A1587" t="s">
        <v>1678</v>
      </c>
      <c r="H1587">
        <v>100</v>
      </c>
    </row>
    <row r="1588" spans="1:33">
      <c r="A1588" t="s">
        <v>1679</v>
      </c>
      <c r="AG1588">
        <v>100</v>
      </c>
    </row>
    <row r="1589" spans="1:33">
      <c r="A1589" t="s">
        <v>1680</v>
      </c>
      <c r="AG1589">
        <v>100</v>
      </c>
    </row>
    <row r="1590" spans="1:33">
      <c r="A1590" t="s">
        <v>1681</v>
      </c>
      <c r="AG1590">
        <v>100</v>
      </c>
    </row>
    <row r="1591" spans="1:33">
      <c r="A1591" t="s">
        <v>1682</v>
      </c>
      <c r="AG1591">
        <v>100</v>
      </c>
    </row>
    <row r="1592" spans="1:33">
      <c r="A1592" t="s">
        <v>1683</v>
      </c>
      <c r="AG1592">
        <v>100</v>
      </c>
    </row>
    <row r="1593" spans="1:33">
      <c r="A1593" t="s">
        <v>1684</v>
      </c>
      <c r="AG1593">
        <v>100</v>
      </c>
    </row>
    <row r="1594" spans="1:33">
      <c r="A1594" t="s">
        <v>1685</v>
      </c>
      <c r="AG1594">
        <v>100</v>
      </c>
    </row>
    <row r="1595" spans="1:33">
      <c r="A1595" t="s">
        <v>1686</v>
      </c>
      <c r="AG1595">
        <v>100</v>
      </c>
    </row>
    <row r="1596" spans="1:33">
      <c r="A1596" t="s">
        <v>1687</v>
      </c>
      <c r="AG1596">
        <v>100</v>
      </c>
    </row>
    <row r="1597" spans="1:33">
      <c r="A1597" t="s">
        <v>1688</v>
      </c>
      <c r="N1597">
        <v>100</v>
      </c>
    </row>
    <row r="1598" spans="1:33">
      <c r="A1598" t="s">
        <v>1689</v>
      </c>
      <c r="AG1598">
        <v>100</v>
      </c>
    </row>
    <row r="1599" spans="1:33">
      <c r="A1599" t="s">
        <v>1690</v>
      </c>
      <c r="D1599">
        <v>3.2</v>
      </c>
      <c r="F1599">
        <v>5.2</v>
      </c>
      <c r="H1599">
        <v>40.799999999999997</v>
      </c>
      <c r="I1599">
        <v>11.7</v>
      </c>
      <c r="L1599">
        <v>14.3</v>
      </c>
      <c r="N1599">
        <v>9.8000000000000007</v>
      </c>
      <c r="P1599">
        <v>12.2</v>
      </c>
      <c r="AC1599">
        <v>2.4</v>
      </c>
      <c r="AE1599">
        <v>0.4</v>
      </c>
    </row>
    <row r="1600" spans="1:33">
      <c r="A1600" t="s">
        <v>1691</v>
      </c>
      <c r="AG1600">
        <v>100</v>
      </c>
    </row>
    <row r="1601" spans="1:33">
      <c r="A1601" t="s">
        <v>1692</v>
      </c>
      <c r="B1601">
        <v>11</v>
      </c>
      <c r="D1601">
        <v>1</v>
      </c>
      <c r="N1601">
        <v>24</v>
      </c>
      <c r="P1601">
        <v>19</v>
      </c>
      <c r="Z1601">
        <v>35</v>
      </c>
      <c r="AC1601">
        <v>9</v>
      </c>
      <c r="AE1601">
        <v>1</v>
      </c>
    </row>
    <row r="1602" spans="1:33">
      <c r="A1602" t="s">
        <v>1693</v>
      </c>
      <c r="AG1602">
        <v>100</v>
      </c>
    </row>
    <row r="1603" spans="1:33">
      <c r="A1603" t="s">
        <v>1694</v>
      </c>
      <c r="B1603">
        <v>12.13</v>
      </c>
      <c r="N1603">
        <v>34.380000000000003</v>
      </c>
      <c r="P1603">
        <v>23.25</v>
      </c>
      <c r="Z1603">
        <v>22.24</v>
      </c>
      <c r="AC1603">
        <v>8</v>
      </c>
    </row>
    <row r="1604" spans="1:33">
      <c r="A1604" t="s">
        <v>1695</v>
      </c>
      <c r="D1604">
        <v>3.2</v>
      </c>
      <c r="F1604">
        <v>5.2</v>
      </c>
      <c r="H1604">
        <v>40.799999999999997</v>
      </c>
      <c r="I1604">
        <v>11.7</v>
      </c>
      <c r="L1604">
        <v>14.3</v>
      </c>
      <c r="N1604">
        <v>9.8000000000000007</v>
      </c>
      <c r="P1604">
        <v>12.2</v>
      </c>
      <c r="AC1604">
        <v>2.4</v>
      </c>
      <c r="AE1604">
        <v>0.4</v>
      </c>
    </row>
    <row r="1605" spans="1:33">
      <c r="A1605" t="s">
        <v>1696</v>
      </c>
      <c r="AG1605">
        <v>100</v>
      </c>
    </row>
    <row r="1606" spans="1:33">
      <c r="A1606" t="s">
        <v>1697</v>
      </c>
      <c r="AG1606">
        <v>100</v>
      </c>
    </row>
    <row r="1607" spans="1:33">
      <c r="A1607" t="s">
        <v>1698</v>
      </c>
      <c r="AG1607">
        <v>100</v>
      </c>
    </row>
    <row r="1608" spans="1:33">
      <c r="A1608" t="s">
        <v>1699</v>
      </c>
      <c r="AG1608">
        <v>100</v>
      </c>
    </row>
    <row r="1609" spans="1:33">
      <c r="A1609" t="s">
        <v>1700</v>
      </c>
      <c r="AG1609">
        <v>100</v>
      </c>
    </row>
    <row r="1610" spans="1:33">
      <c r="A1610" t="s">
        <v>1701</v>
      </c>
      <c r="AG1610">
        <v>100</v>
      </c>
    </row>
    <row r="1611" spans="1:33">
      <c r="A1611" t="s">
        <v>1702</v>
      </c>
      <c r="AG1611">
        <v>100</v>
      </c>
    </row>
    <row r="1612" spans="1:33">
      <c r="A1612" t="s">
        <v>1703</v>
      </c>
      <c r="AG1612">
        <v>100</v>
      </c>
    </row>
    <row r="1613" spans="1:33">
      <c r="A1613" t="s">
        <v>1704</v>
      </c>
      <c r="B1613">
        <v>0.7</v>
      </c>
      <c r="H1613">
        <v>16.899999999999999</v>
      </c>
      <c r="J1613">
        <v>6.4</v>
      </c>
      <c r="L1613">
        <v>18.3</v>
      </c>
      <c r="N1613">
        <v>28.8</v>
      </c>
      <c r="Z1613">
        <v>6</v>
      </c>
      <c r="AC1613">
        <v>14.6</v>
      </c>
      <c r="AE1613">
        <v>4.5999999999999996</v>
      </c>
      <c r="AF1613">
        <v>3.7</v>
      </c>
    </row>
    <row r="1614" spans="1:33">
      <c r="A1614" t="s">
        <v>1705</v>
      </c>
      <c r="B1614">
        <v>1.7</v>
      </c>
      <c r="H1614">
        <v>11.8</v>
      </c>
      <c r="J1614">
        <v>11.3</v>
      </c>
      <c r="L1614">
        <v>24.4</v>
      </c>
      <c r="N1614">
        <v>17.899999999999999</v>
      </c>
      <c r="Z1614">
        <v>9.6</v>
      </c>
      <c r="AC1614">
        <v>14.7</v>
      </c>
      <c r="AE1614">
        <v>3.7</v>
      </c>
      <c r="AF1614">
        <v>4.9000000000000004</v>
      </c>
    </row>
    <row r="1615" spans="1:33">
      <c r="A1615" t="s">
        <v>1706</v>
      </c>
      <c r="L1615">
        <v>9</v>
      </c>
      <c r="N1615">
        <v>39</v>
      </c>
      <c r="X1615">
        <v>9</v>
      </c>
      <c r="Z1615">
        <v>39</v>
      </c>
      <c r="AC1615">
        <v>4</v>
      </c>
    </row>
    <row r="1616" spans="1:33">
      <c r="A1616" t="s">
        <v>1707</v>
      </c>
      <c r="B1616">
        <v>15</v>
      </c>
      <c r="H1616">
        <v>4</v>
      </c>
      <c r="K1616">
        <v>5</v>
      </c>
      <c r="L1616">
        <v>5</v>
      </c>
      <c r="N1616">
        <v>5</v>
      </c>
      <c r="X1616">
        <v>15</v>
      </c>
      <c r="Z1616">
        <v>48</v>
      </c>
      <c r="AC1616">
        <v>3</v>
      </c>
    </row>
    <row r="1617" spans="1:29">
      <c r="A1617" t="s">
        <v>1708</v>
      </c>
      <c r="B1617">
        <v>12</v>
      </c>
      <c r="H1617">
        <v>9</v>
      </c>
      <c r="K1617">
        <v>8</v>
      </c>
      <c r="L1617">
        <v>8</v>
      </c>
      <c r="N1617">
        <v>14</v>
      </c>
      <c r="X1617">
        <v>8</v>
      </c>
      <c r="Z1617">
        <v>40</v>
      </c>
      <c r="AC1617">
        <v>1</v>
      </c>
    </row>
    <row r="1618" spans="1:29">
      <c r="A1618" t="s">
        <v>1709</v>
      </c>
      <c r="B1618">
        <v>12</v>
      </c>
      <c r="H1618">
        <v>8</v>
      </c>
      <c r="I1618">
        <v>3</v>
      </c>
      <c r="K1618">
        <v>9</v>
      </c>
      <c r="L1618">
        <v>8</v>
      </c>
      <c r="N1618">
        <v>24</v>
      </c>
      <c r="O1618">
        <v>2</v>
      </c>
      <c r="X1618">
        <v>4</v>
      </c>
      <c r="Z1618">
        <v>28</v>
      </c>
      <c r="AC1618">
        <v>2</v>
      </c>
    </row>
    <row r="1619" spans="1:29">
      <c r="A1619" t="s">
        <v>1710</v>
      </c>
      <c r="B1619">
        <v>9</v>
      </c>
      <c r="H1619">
        <v>9</v>
      </c>
      <c r="I1619">
        <v>8</v>
      </c>
      <c r="K1619">
        <v>9</v>
      </c>
      <c r="L1619">
        <v>9</v>
      </c>
      <c r="N1619">
        <v>30</v>
      </c>
      <c r="O1619">
        <v>6</v>
      </c>
      <c r="X1619">
        <v>4</v>
      </c>
      <c r="Z1619">
        <v>15</v>
      </c>
      <c r="AC1619">
        <v>1</v>
      </c>
    </row>
    <row r="1620" spans="1:29">
      <c r="A1620" t="s">
        <v>1711</v>
      </c>
      <c r="B1620">
        <v>11</v>
      </c>
      <c r="H1620">
        <v>11</v>
      </c>
      <c r="I1620">
        <v>11</v>
      </c>
      <c r="K1620">
        <v>11</v>
      </c>
      <c r="L1620">
        <v>10</v>
      </c>
      <c r="N1620">
        <v>32</v>
      </c>
      <c r="O1620">
        <v>9</v>
      </c>
      <c r="AC1620">
        <v>5</v>
      </c>
    </row>
    <row r="1621" spans="1:29">
      <c r="A1621" t="s">
        <v>1712</v>
      </c>
      <c r="H1621">
        <v>23</v>
      </c>
      <c r="K1621">
        <v>7</v>
      </c>
      <c r="L1621">
        <v>10</v>
      </c>
      <c r="N1621">
        <v>36</v>
      </c>
      <c r="X1621">
        <v>7</v>
      </c>
      <c r="Z1621">
        <v>15</v>
      </c>
      <c r="AC1621">
        <v>2</v>
      </c>
    </row>
    <row r="1622" spans="1:29">
      <c r="A1622" t="s">
        <v>1713</v>
      </c>
      <c r="X1622">
        <v>22</v>
      </c>
      <c r="Z1622">
        <v>76</v>
      </c>
      <c r="AC1622">
        <v>2</v>
      </c>
    </row>
    <row r="1623" spans="1:29">
      <c r="A1623" t="s">
        <v>1714</v>
      </c>
      <c r="X1623">
        <v>11</v>
      </c>
      <c r="Z1623">
        <v>89</v>
      </c>
    </row>
    <row r="1624" spans="1:29">
      <c r="A1624" t="s">
        <v>1715</v>
      </c>
      <c r="L1624">
        <v>17</v>
      </c>
      <c r="N1624">
        <v>80</v>
      </c>
      <c r="AC1624">
        <v>3</v>
      </c>
    </row>
    <row r="1625" spans="1:29">
      <c r="A1625" t="s">
        <v>1716</v>
      </c>
      <c r="L1625">
        <v>16</v>
      </c>
      <c r="N1625">
        <v>80</v>
      </c>
      <c r="Z1625">
        <v>1</v>
      </c>
      <c r="AC1625">
        <v>3</v>
      </c>
    </row>
    <row r="1626" spans="1:29">
      <c r="A1626" t="s">
        <v>1717</v>
      </c>
      <c r="L1626">
        <v>17</v>
      </c>
      <c r="N1626">
        <v>81</v>
      </c>
      <c r="AC1626">
        <v>2</v>
      </c>
    </row>
    <row r="1627" spans="1:29">
      <c r="A1627" t="s">
        <v>1718</v>
      </c>
      <c r="L1627">
        <v>98</v>
      </c>
      <c r="AC1627">
        <v>2</v>
      </c>
    </row>
    <row r="1628" spans="1:29">
      <c r="A1628" t="s">
        <v>1719</v>
      </c>
      <c r="I1628">
        <v>13</v>
      </c>
      <c r="O1628">
        <v>86</v>
      </c>
      <c r="AC1628">
        <v>1</v>
      </c>
    </row>
    <row r="1629" spans="1:29">
      <c r="A1629" t="s">
        <v>1720</v>
      </c>
      <c r="X1629">
        <v>8</v>
      </c>
      <c r="Z1629">
        <v>90</v>
      </c>
      <c r="AC1629">
        <v>2</v>
      </c>
    </row>
    <row r="1630" spans="1:29">
      <c r="A1630" t="s">
        <v>1721</v>
      </c>
      <c r="X1630">
        <v>14</v>
      </c>
      <c r="Z1630">
        <v>85</v>
      </c>
      <c r="AC1630">
        <v>1</v>
      </c>
    </row>
    <row r="1631" spans="1:29">
      <c r="A1631" t="s">
        <v>1722</v>
      </c>
      <c r="X1631">
        <v>22</v>
      </c>
      <c r="Z1631">
        <v>76</v>
      </c>
      <c r="AC1631">
        <v>2</v>
      </c>
    </row>
    <row r="1632" spans="1:29">
      <c r="A1632" t="s">
        <v>1723</v>
      </c>
      <c r="K1632">
        <v>99</v>
      </c>
      <c r="AC1632">
        <v>1</v>
      </c>
    </row>
    <row r="1633" spans="1:33">
      <c r="A1633" t="s">
        <v>1724</v>
      </c>
      <c r="H1633">
        <v>51</v>
      </c>
      <c r="I1633">
        <v>4</v>
      </c>
      <c r="K1633">
        <v>8</v>
      </c>
      <c r="L1633">
        <v>16</v>
      </c>
      <c r="N1633">
        <v>5</v>
      </c>
      <c r="O1633">
        <v>8</v>
      </c>
      <c r="P1633">
        <v>8</v>
      </c>
    </row>
    <row r="1634" spans="1:33">
      <c r="A1634" t="s">
        <v>1725</v>
      </c>
      <c r="B1634">
        <v>5</v>
      </c>
      <c r="L1634">
        <v>5</v>
      </c>
      <c r="N1634">
        <v>16</v>
      </c>
      <c r="X1634">
        <v>26</v>
      </c>
      <c r="Z1634">
        <v>44</v>
      </c>
      <c r="AC1634">
        <v>4</v>
      </c>
    </row>
    <row r="1635" spans="1:33">
      <c r="A1635" t="s">
        <v>1726</v>
      </c>
      <c r="B1635">
        <v>9</v>
      </c>
      <c r="H1635">
        <v>4</v>
      </c>
      <c r="L1635">
        <v>5</v>
      </c>
      <c r="N1635">
        <v>12</v>
      </c>
      <c r="X1635">
        <v>22</v>
      </c>
      <c r="Z1635">
        <v>45</v>
      </c>
      <c r="AC1635">
        <v>3</v>
      </c>
    </row>
    <row r="1636" spans="1:33">
      <c r="A1636" t="s">
        <v>1727</v>
      </c>
      <c r="H1636">
        <v>5</v>
      </c>
      <c r="I1636">
        <v>1</v>
      </c>
      <c r="K1636">
        <v>5</v>
      </c>
      <c r="L1636">
        <v>10</v>
      </c>
      <c r="N1636">
        <v>17</v>
      </c>
      <c r="X1636">
        <v>13</v>
      </c>
      <c r="Z1636">
        <v>49</v>
      </c>
    </row>
    <row r="1637" spans="1:33">
      <c r="A1637" t="s">
        <v>1728</v>
      </c>
      <c r="N1637">
        <v>51</v>
      </c>
      <c r="X1637">
        <v>9</v>
      </c>
      <c r="Z1637">
        <v>39</v>
      </c>
      <c r="AC1637">
        <v>1</v>
      </c>
    </row>
    <row r="1638" spans="1:33">
      <c r="A1638" t="s">
        <v>1729</v>
      </c>
      <c r="B1638">
        <v>4</v>
      </c>
      <c r="H1638">
        <v>9</v>
      </c>
      <c r="I1638">
        <v>1</v>
      </c>
      <c r="K1638">
        <v>8</v>
      </c>
      <c r="L1638">
        <v>14</v>
      </c>
      <c r="N1638">
        <v>25</v>
      </c>
      <c r="X1638">
        <v>7</v>
      </c>
      <c r="Z1638">
        <v>31</v>
      </c>
      <c r="AC1638">
        <v>1</v>
      </c>
    </row>
    <row r="1639" spans="1:33">
      <c r="A1639" t="s">
        <v>1730</v>
      </c>
      <c r="H1639">
        <v>11</v>
      </c>
      <c r="I1639">
        <v>4</v>
      </c>
      <c r="K1639">
        <v>6</v>
      </c>
      <c r="L1639">
        <v>14</v>
      </c>
      <c r="N1639">
        <v>26</v>
      </c>
      <c r="X1639">
        <v>12</v>
      </c>
      <c r="Z1639">
        <v>19</v>
      </c>
      <c r="AC1639">
        <v>8</v>
      </c>
    </row>
    <row r="1640" spans="1:33">
      <c r="A1640" t="s">
        <v>1731</v>
      </c>
      <c r="AG1640">
        <v>100</v>
      </c>
    </row>
    <row r="1641" spans="1:33">
      <c r="A1641" t="s">
        <v>1732</v>
      </c>
      <c r="AG1641">
        <v>100</v>
      </c>
    </row>
    <row r="1642" spans="1:33">
      <c r="A1642" t="s">
        <v>1733</v>
      </c>
      <c r="AG1642">
        <v>100</v>
      </c>
    </row>
    <row r="1643" spans="1:33">
      <c r="A1643" t="s">
        <v>1734</v>
      </c>
      <c r="L1643">
        <v>12</v>
      </c>
      <c r="N1643">
        <v>85</v>
      </c>
      <c r="AC1643">
        <v>3</v>
      </c>
    </row>
    <row r="1644" spans="1:33">
      <c r="A1644" t="s">
        <v>1735</v>
      </c>
      <c r="H1644">
        <v>5</v>
      </c>
      <c r="I1644">
        <v>93</v>
      </c>
      <c r="AC1644">
        <v>2</v>
      </c>
    </row>
    <row r="1645" spans="1:33">
      <c r="A1645" t="s">
        <v>1736</v>
      </c>
      <c r="X1645">
        <v>19</v>
      </c>
      <c r="Z1645">
        <v>75</v>
      </c>
      <c r="AC1645">
        <v>6</v>
      </c>
    </row>
    <row r="1646" spans="1:33">
      <c r="A1646" t="s">
        <v>1737</v>
      </c>
      <c r="X1646">
        <v>96</v>
      </c>
      <c r="Z1646">
        <v>5</v>
      </c>
      <c r="AC1646">
        <v>-1</v>
      </c>
    </row>
    <row r="1647" spans="1:33">
      <c r="A1647" t="s">
        <v>1738</v>
      </c>
      <c r="L1647">
        <v>1</v>
      </c>
      <c r="N1647">
        <v>98</v>
      </c>
      <c r="AC1647">
        <v>1</v>
      </c>
    </row>
    <row r="1648" spans="1:33">
      <c r="A1648" t="s">
        <v>1739</v>
      </c>
      <c r="L1648">
        <v>6</v>
      </c>
      <c r="N1648">
        <v>92</v>
      </c>
      <c r="AC1648">
        <v>2</v>
      </c>
    </row>
    <row r="1649" spans="1:32">
      <c r="A1649" t="s">
        <v>1740</v>
      </c>
      <c r="L1649">
        <v>12</v>
      </c>
      <c r="N1649">
        <v>84</v>
      </c>
      <c r="AC1649">
        <v>4</v>
      </c>
    </row>
    <row r="1650" spans="1:32">
      <c r="A1650" t="s">
        <v>1741</v>
      </c>
      <c r="H1650">
        <v>98</v>
      </c>
      <c r="AC1650">
        <v>2</v>
      </c>
    </row>
    <row r="1651" spans="1:32">
      <c r="A1651" t="s">
        <v>1742</v>
      </c>
      <c r="H1651">
        <v>36</v>
      </c>
      <c r="I1651">
        <v>8</v>
      </c>
      <c r="K1651">
        <v>2</v>
      </c>
      <c r="L1651">
        <v>21</v>
      </c>
      <c r="N1651">
        <v>5</v>
      </c>
      <c r="O1651">
        <v>10</v>
      </c>
      <c r="P1651">
        <v>18</v>
      </c>
    </row>
    <row r="1652" spans="1:32">
      <c r="A1652" t="s">
        <v>1743</v>
      </c>
      <c r="N1652">
        <v>100</v>
      </c>
    </row>
    <row r="1653" spans="1:32">
      <c r="A1653" t="s">
        <v>1744</v>
      </c>
      <c r="N1653">
        <v>97.8</v>
      </c>
      <c r="AC1653">
        <v>2.2000000000000002</v>
      </c>
    </row>
    <row r="1654" spans="1:32">
      <c r="A1654" t="s">
        <v>1745</v>
      </c>
      <c r="B1654">
        <v>7.3</v>
      </c>
      <c r="F1654">
        <v>68.8</v>
      </c>
      <c r="Z1654">
        <v>13.3</v>
      </c>
      <c r="AC1654">
        <v>2.4</v>
      </c>
      <c r="AF1654">
        <v>8.3000000000000007</v>
      </c>
    </row>
    <row r="1655" spans="1:32">
      <c r="A1655" t="s">
        <v>1746</v>
      </c>
      <c r="B1655">
        <v>2.7</v>
      </c>
      <c r="F1655">
        <v>18.899999999999999</v>
      </c>
      <c r="Z1655">
        <v>71</v>
      </c>
      <c r="AC1655">
        <v>6.8</v>
      </c>
      <c r="AF1655">
        <v>0.5</v>
      </c>
    </row>
    <row r="1656" spans="1:32">
      <c r="A1656" t="s">
        <v>1747</v>
      </c>
      <c r="F1656">
        <v>97.7</v>
      </c>
      <c r="AC1656">
        <v>2.2999999999999998</v>
      </c>
    </row>
    <row r="1657" spans="1:32">
      <c r="A1657" t="s">
        <v>1748</v>
      </c>
      <c r="F1657">
        <v>97.7</v>
      </c>
      <c r="AC1657">
        <v>2.2999999999999998</v>
      </c>
    </row>
    <row r="1658" spans="1:32">
      <c r="A1658" t="s">
        <v>1749</v>
      </c>
      <c r="B1658">
        <v>5.4</v>
      </c>
      <c r="F1658">
        <v>80</v>
      </c>
      <c r="Z1658">
        <v>5</v>
      </c>
      <c r="AC1658">
        <v>8.6</v>
      </c>
      <c r="AF1658">
        <v>1</v>
      </c>
    </row>
    <row r="1659" spans="1:32">
      <c r="A1659" t="s">
        <v>1750</v>
      </c>
      <c r="F1659">
        <v>96</v>
      </c>
      <c r="AC1659">
        <v>4</v>
      </c>
    </row>
    <row r="1660" spans="1:32">
      <c r="A1660" t="s">
        <v>1751</v>
      </c>
      <c r="F1660">
        <v>97.7</v>
      </c>
      <c r="AC1660">
        <v>2.2999999999999998</v>
      </c>
    </row>
    <row r="1661" spans="1:32">
      <c r="A1661" t="s">
        <v>1752</v>
      </c>
      <c r="F1661">
        <v>96.9</v>
      </c>
      <c r="AC1661">
        <v>3.1</v>
      </c>
    </row>
    <row r="1662" spans="1:32">
      <c r="A1662" t="s">
        <v>1753</v>
      </c>
      <c r="F1662">
        <v>97.8</v>
      </c>
      <c r="AC1662">
        <v>2.2000000000000002</v>
      </c>
    </row>
    <row r="1663" spans="1:32">
      <c r="A1663" t="s">
        <v>1754</v>
      </c>
      <c r="B1663">
        <v>2.1</v>
      </c>
      <c r="F1663">
        <v>95.4</v>
      </c>
      <c r="AC1663">
        <v>2.5</v>
      </c>
    </row>
    <row r="1664" spans="1:32">
      <c r="A1664" t="s">
        <v>1755</v>
      </c>
      <c r="F1664">
        <v>95.7</v>
      </c>
      <c r="AC1664">
        <v>4.3</v>
      </c>
    </row>
    <row r="1665" spans="1:32">
      <c r="A1665" t="s">
        <v>1756</v>
      </c>
      <c r="B1665">
        <v>22.5</v>
      </c>
      <c r="F1665">
        <v>55.3</v>
      </c>
      <c r="Z1665">
        <v>19</v>
      </c>
      <c r="AC1665">
        <v>3.2</v>
      </c>
    </row>
    <row r="1666" spans="1:32">
      <c r="A1666" t="s">
        <v>1757</v>
      </c>
      <c r="B1666">
        <v>8.5</v>
      </c>
      <c r="F1666">
        <v>90.5</v>
      </c>
      <c r="AC1666">
        <v>1</v>
      </c>
    </row>
    <row r="1667" spans="1:32">
      <c r="A1667" t="s">
        <v>1758</v>
      </c>
      <c r="B1667">
        <v>18.3</v>
      </c>
      <c r="F1667">
        <v>75.5</v>
      </c>
      <c r="Z1667">
        <v>6.5</v>
      </c>
      <c r="AC1667">
        <v>-0.2</v>
      </c>
    </row>
    <row r="1668" spans="1:32">
      <c r="A1668" t="s">
        <v>1759</v>
      </c>
      <c r="B1668">
        <v>28.4</v>
      </c>
      <c r="F1668">
        <v>35.799999999999997</v>
      </c>
      <c r="Z1668">
        <v>33.1</v>
      </c>
      <c r="AC1668">
        <v>2.8</v>
      </c>
    </row>
    <row r="1669" spans="1:32">
      <c r="A1669" t="s">
        <v>1760</v>
      </c>
      <c r="F1669">
        <v>94.4</v>
      </c>
      <c r="AC1669">
        <v>3.5</v>
      </c>
      <c r="AF1669">
        <v>2.1</v>
      </c>
    </row>
    <row r="1670" spans="1:32">
      <c r="A1670" t="s">
        <v>1761</v>
      </c>
      <c r="F1670">
        <v>99</v>
      </c>
      <c r="AC1670">
        <v>1</v>
      </c>
    </row>
    <row r="1671" spans="1:32">
      <c r="A1671" t="s">
        <v>1762</v>
      </c>
      <c r="B1671">
        <v>2.4</v>
      </c>
      <c r="F1671">
        <v>97.1</v>
      </c>
      <c r="AC1671">
        <v>0.5</v>
      </c>
    </row>
    <row r="1672" spans="1:32">
      <c r="A1672" t="s">
        <v>1763</v>
      </c>
      <c r="B1672">
        <v>2.2000000000000002</v>
      </c>
      <c r="F1672">
        <v>83</v>
      </c>
      <c r="AC1672">
        <v>8.1</v>
      </c>
      <c r="AF1672">
        <v>6.7</v>
      </c>
    </row>
    <row r="1673" spans="1:32">
      <c r="A1673" t="s">
        <v>1764</v>
      </c>
      <c r="B1673">
        <v>9.5</v>
      </c>
      <c r="F1673">
        <v>44.8</v>
      </c>
      <c r="Z1673">
        <v>41.3</v>
      </c>
      <c r="AC1673">
        <v>4.4000000000000004</v>
      </c>
    </row>
    <row r="1674" spans="1:32">
      <c r="A1674" t="s">
        <v>1765</v>
      </c>
      <c r="B1674">
        <v>100</v>
      </c>
    </row>
    <row r="1675" spans="1:32">
      <c r="A1675" t="s">
        <v>1766</v>
      </c>
      <c r="B1675">
        <v>100</v>
      </c>
    </row>
    <row r="1676" spans="1:32">
      <c r="A1676" t="s">
        <v>1767</v>
      </c>
      <c r="S1676">
        <v>4.53</v>
      </c>
      <c r="V1676">
        <v>50.49</v>
      </c>
      <c r="Z1676">
        <v>42.08</v>
      </c>
      <c r="AC1676">
        <v>2.9</v>
      </c>
    </row>
    <row r="1677" spans="1:32">
      <c r="A1677" t="s">
        <v>1768</v>
      </c>
      <c r="I1677">
        <v>22.59</v>
      </c>
      <c r="J1677">
        <v>72.44</v>
      </c>
      <c r="N1677">
        <v>2.76</v>
      </c>
      <c r="P1677">
        <v>0.05</v>
      </c>
      <c r="AC1677">
        <v>2.16</v>
      </c>
    </row>
    <row r="1678" spans="1:32">
      <c r="A1678" t="s">
        <v>1769</v>
      </c>
      <c r="I1678">
        <v>58.1</v>
      </c>
      <c r="J1678">
        <v>37.520000000000003</v>
      </c>
      <c r="N1678">
        <v>1.41</v>
      </c>
      <c r="AC1678">
        <v>2.97</v>
      </c>
    </row>
    <row r="1679" spans="1:32">
      <c r="A1679" t="s">
        <v>1770</v>
      </c>
      <c r="I1679">
        <v>59.8</v>
      </c>
      <c r="J1679">
        <v>38.06</v>
      </c>
      <c r="N1679">
        <v>1.32</v>
      </c>
      <c r="P1679">
        <v>-0.96</v>
      </c>
      <c r="AC1679">
        <v>1.78</v>
      </c>
    </row>
    <row r="1680" spans="1:32">
      <c r="A1680" t="s">
        <v>1771</v>
      </c>
      <c r="B1680">
        <v>-0.24</v>
      </c>
      <c r="H1680">
        <v>10.41</v>
      </c>
      <c r="I1680">
        <v>2.79</v>
      </c>
      <c r="N1680">
        <v>81.599999999999994</v>
      </c>
      <c r="AC1680">
        <v>5.44</v>
      </c>
    </row>
    <row r="1681" spans="1:32">
      <c r="A1681" t="s">
        <v>1772</v>
      </c>
      <c r="B1681">
        <v>17.82</v>
      </c>
      <c r="D1681">
        <v>0.99</v>
      </c>
      <c r="H1681">
        <v>7.29</v>
      </c>
      <c r="I1681">
        <v>3.32</v>
      </c>
      <c r="K1681">
        <v>4.6399999999999997</v>
      </c>
      <c r="L1681">
        <v>7.96</v>
      </c>
      <c r="N1681">
        <v>39.119999999999997</v>
      </c>
      <c r="O1681">
        <v>3.98</v>
      </c>
      <c r="Z1681">
        <v>1.98</v>
      </c>
      <c r="AC1681">
        <v>3</v>
      </c>
      <c r="AF1681">
        <v>9.9</v>
      </c>
    </row>
    <row r="1682" spans="1:32">
      <c r="A1682" t="s">
        <v>1773</v>
      </c>
      <c r="I1682">
        <v>1.22</v>
      </c>
      <c r="L1682">
        <v>1.5</v>
      </c>
      <c r="N1682">
        <v>95.71</v>
      </c>
      <c r="AC1682">
        <v>1.57</v>
      </c>
    </row>
    <row r="1683" spans="1:32">
      <c r="A1683" t="s">
        <v>1774</v>
      </c>
      <c r="B1683">
        <v>7.99</v>
      </c>
      <c r="P1683">
        <v>6.98</v>
      </c>
      <c r="Z1683">
        <v>11.45</v>
      </c>
      <c r="AC1683">
        <v>-1.35</v>
      </c>
      <c r="AE1683">
        <v>74.930000000000007</v>
      </c>
    </row>
    <row r="1684" spans="1:32">
      <c r="A1684" t="s">
        <v>1775</v>
      </c>
      <c r="L1684">
        <v>99.83</v>
      </c>
      <c r="AC1684">
        <v>0.17</v>
      </c>
    </row>
    <row r="1685" spans="1:32">
      <c r="A1685" t="s">
        <v>1776</v>
      </c>
      <c r="B1685">
        <v>100</v>
      </c>
    </row>
    <row r="1686" spans="1:32">
      <c r="A1686" t="s">
        <v>1777</v>
      </c>
      <c r="L1686">
        <v>96.16</v>
      </c>
      <c r="P1686">
        <v>0.09</v>
      </c>
      <c r="AC1686">
        <v>3.75</v>
      </c>
    </row>
    <row r="1687" spans="1:32">
      <c r="A1687" t="s">
        <v>1778</v>
      </c>
      <c r="L1687">
        <v>96.18</v>
      </c>
      <c r="AC1687">
        <v>3.82</v>
      </c>
    </row>
    <row r="1688" spans="1:32">
      <c r="A1688" t="s">
        <v>1779</v>
      </c>
      <c r="L1688">
        <v>97.24</v>
      </c>
      <c r="AC1688">
        <v>2.76</v>
      </c>
    </row>
    <row r="1689" spans="1:32">
      <c r="A1689" t="s">
        <v>1780</v>
      </c>
      <c r="L1689">
        <v>94.98</v>
      </c>
      <c r="N1689">
        <v>2.4300000000000002</v>
      </c>
      <c r="AC1689">
        <v>2.59</v>
      </c>
    </row>
    <row r="1690" spans="1:32">
      <c r="A1690" t="s">
        <v>1781</v>
      </c>
      <c r="B1690">
        <v>0.04</v>
      </c>
      <c r="V1690">
        <v>97.95</v>
      </c>
      <c r="Z1690">
        <v>2.12</v>
      </c>
      <c r="AC1690">
        <v>-0.11</v>
      </c>
    </row>
    <row r="1691" spans="1:32">
      <c r="A1691" t="s">
        <v>1782</v>
      </c>
      <c r="H1691">
        <v>55.98</v>
      </c>
      <c r="J1691">
        <v>12.9</v>
      </c>
      <c r="K1691">
        <v>9.18</v>
      </c>
      <c r="L1691">
        <v>8.86</v>
      </c>
      <c r="N1691">
        <v>12.8</v>
      </c>
      <c r="AC1691">
        <v>0.28000000000000003</v>
      </c>
    </row>
    <row r="1692" spans="1:32">
      <c r="A1692" t="s">
        <v>1783</v>
      </c>
      <c r="G1692">
        <v>10.02</v>
      </c>
      <c r="H1692">
        <v>0.68</v>
      </c>
      <c r="I1692">
        <v>25.73</v>
      </c>
      <c r="J1692">
        <v>43.66</v>
      </c>
      <c r="L1692">
        <v>2.83</v>
      </c>
      <c r="M1692">
        <v>9.9499999999999993</v>
      </c>
      <c r="O1692">
        <v>3.7</v>
      </c>
      <c r="Q1692">
        <v>1.54</v>
      </c>
      <c r="AC1692">
        <v>1.89</v>
      </c>
    </row>
    <row r="1693" spans="1:32">
      <c r="A1693" t="s">
        <v>1784</v>
      </c>
      <c r="H1693">
        <v>55.69</v>
      </c>
      <c r="I1693">
        <v>1.66</v>
      </c>
      <c r="J1693">
        <v>2.74</v>
      </c>
      <c r="K1693">
        <v>6.51</v>
      </c>
      <c r="L1693">
        <v>15.82</v>
      </c>
      <c r="N1693">
        <v>11.24</v>
      </c>
      <c r="P1693">
        <v>6.23</v>
      </c>
      <c r="AC1693">
        <v>0.11</v>
      </c>
    </row>
    <row r="1694" spans="1:32">
      <c r="A1694" t="s">
        <v>1785</v>
      </c>
      <c r="G1694">
        <v>0.94</v>
      </c>
      <c r="H1694">
        <v>46.57</v>
      </c>
      <c r="I1694">
        <v>5.34</v>
      </c>
      <c r="J1694">
        <v>4.87</v>
      </c>
      <c r="K1694">
        <v>1.1200000000000001</v>
      </c>
      <c r="L1694">
        <v>22.02</v>
      </c>
      <c r="N1694">
        <v>16.32</v>
      </c>
      <c r="P1694">
        <v>0.69</v>
      </c>
      <c r="Q1694">
        <v>1.87</v>
      </c>
      <c r="AC1694">
        <v>0.26</v>
      </c>
    </row>
    <row r="1695" spans="1:32">
      <c r="A1695" t="s">
        <v>1786</v>
      </c>
      <c r="H1695">
        <v>64.459999999999994</v>
      </c>
      <c r="K1695">
        <v>4.09</v>
      </c>
      <c r="L1695">
        <v>20.53</v>
      </c>
      <c r="N1695">
        <v>6.86</v>
      </c>
      <c r="P1695">
        <v>3.04</v>
      </c>
      <c r="AC1695">
        <v>1.02</v>
      </c>
    </row>
    <row r="1696" spans="1:32">
      <c r="A1696" t="s">
        <v>1787</v>
      </c>
      <c r="AC1696">
        <v>0.89</v>
      </c>
      <c r="AF1696">
        <v>99.11</v>
      </c>
    </row>
    <row r="1697" spans="1:32">
      <c r="A1697" t="s">
        <v>1788</v>
      </c>
      <c r="AC1697">
        <v>2.83</v>
      </c>
      <c r="AF1697">
        <v>97.17</v>
      </c>
    </row>
    <row r="1698" spans="1:32">
      <c r="A1698" t="s">
        <v>1789</v>
      </c>
      <c r="D1698">
        <v>3.2</v>
      </c>
      <c r="F1698">
        <v>5.2</v>
      </c>
      <c r="H1698">
        <v>40.799999999999997</v>
      </c>
      <c r="I1698">
        <v>11.7</v>
      </c>
      <c r="L1698">
        <v>14.3</v>
      </c>
      <c r="N1698">
        <v>9.8000000000000007</v>
      </c>
      <c r="P1698">
        <v>12.2</v>
      </c>
      <c r="AC1698">
        <v>2.4</v>
      </c>
      <c r="AE1698">
        <v>0.4</v>
      </c>
    </row>
    <row r="1699" spans="1:32">
      <c r="A1699" t="s">
        <v>1790</v>
      </c>
      <c r="B1699">
        <v>-0.38</v>
      </c>
      <c r="H1699">
        <v>13.99</v>
      </c>
      <c r="I1699">
        <v>2.93</v>
      </c>
      <c r="N1699">
        <v>84</v>
      </c>
      <c r="AC1699">
        <v>-0.54</v>
      </c>
    </row>
    <row r="1700" spans="1:32">
      <c r="A1700" t="s">
        <v>1791</v>
      </c>
      <c r="B1700">
        <v>-1.55</v>
      </c>
      <c r="H1700">
        <v>14.13</v>
      </c>
      <c r="I1700">
        <v>2.64</v>
      </c>
      <c r="N1700">
        <v>85.18</v>
      </c>
      <c r="AC1700">
        <v>-0.4</v>
      </c>
    </row>
    <row r="1701" spans="1:32">
      <c r="A1701" t="s">
        <v>1792</v>
      </c>
      <c r="B1701">
        <v>2.2200000000000002</v>
      </c>
      <c r="H1701">
        <v>10.59</v>
      </c>
      <c r="I1701">
        <v>3.86</v>
      </c>
      <c r="K1701">
        <v>2.0099999999999998</v>
      </c>
      <c r="L1701">
        <v>8.77</v>
      </c>
      <c r="N1701">
        <v>27.21</v>
      </c>
      <c r="O1701">
        <v>2.46</v>
      </c>
      <c r="P1701">
        <v>8.6300000000000008</v>
      </c>
      <c r="Z1701">
        <v>28.08</v>
      </c>
      <c r="AC1701">
        <v>4.05</v>
      </c>
      <c r="AF1701">
        <v>2.12</v>
      </c>
    </row>
    <row r="1702" spans="1:32">
      <c r="A1702" t="s">
        <v>1793</v>
      </c>
      <c r="B1702">
        <v>22.9</v>
      </c>
      <c r="P1702">
        <v>52.2</v>
      </c>
      <c r="Z1702">
        <v>13.6</v>
      </c>
      <c r="AC1702">
        <v>6.7</v>
      </c>
      <c r="AE1702">
        <v>2.8</v>
      </c>
      <c r="AF1702">
        <v>1.8</v>
      </c>
    </row>
    <row r="1703" spans="1:32">
      <c r="A1703" t="s">
        <v>1794</v>
      </c>
      <c r="B1703">
        <v>-1.3</v>
      </c>
      <c r="P1703">
        <v>49.4</v>
      </c>
      <c r="Z1703">
        <v>48.8</v>
      </c>
      <c r="AC1703">
        <v>2.9</v>
      </c>
      <c r="AE1703">
        <v>0.2</v>
      </c>
    </row>
    <row r="1704" spans="1:32">
      <c r="A1704" t="s">
        <v>1795</v>
      </c>
      <c r="B1704">
        <v>29.98</v>
      </c>
      <c r="D1704">
        <v>1.68</v>
      </c>
      <c r="K1704">
        <v>4.13</v>
      </c>
      <c r="L1704">
        <v>5.65</v>
      </c>
      <c r="N1704">
        <v>9.59</v>
      </c>
      <c r="P1704">
        <v>10.23</v>
      </c>
      <c r="Z1704">
        <v>9.98</v>
      </c>
      <c r="AC1704">
        <v>28.76</v>
      </c>
    </row>
    <row r="1705" spans="1:32">
      <c r="A1705" t="s">
        <v>1796</v>
      </c>
      <c r="B1705">
        <v>15.83</v>
      </c>
      <c r="D1705">
        <v>1.64</v>
      </c>
      <c r="H1705">
        <v>1.04</v>
      </c>
      <c r="I1705">
        <v>1.92</v>
      </c>
      <c r="K1705">
        <v>12.15</v>
      </c>
      <c r="L1705">
        <v>15.23</v>
      </c>
      <c r="N1705">
        <v>10.050000000000001</v>
      </c>
      <c r="O1705">
        <v>1.03</v>
      </c>
      <c r="P1705">
        <v>12.54</v>
      </c>
      <c r="Z1705">
        <v>0.51</v>
      </c>
      <c r="AC1705">
        <v>28.06</v>
      </c>
    </row>
    <row r="1706" spans="1:32">
      <c r="A1706" t="s">
        <v>1797</v>
      </c>
      <c r="B1706">
        <v>11.05</v>
      </c>
      <c r="D1706">
        <v>1.7</v>
      </c>
      <c r="K1706">
        <v>2.11</v>
      </c>
      <c r="L1706">
        <v>5.16</v>
      </c>
      <c r="N1706">
        <v>27.44</v>
      </c>
      <c r="P1706">
        <v>16.190000000000001</v>
      </c>
      <c r="Z1706">
        <v>15.16</v>
      </c>
      <c r="AC1706">
        <v>21.19</v>
      </c>
    </row>
    <row r="1707" spans="1:32">
      <c r="A1707" t="s">
        <v>1798</v>
      </c>
      <c r="B1707">
        <v>13.99</v>
      </c>
      <c r="D1707">
        <v>1.63</v>
      </c>
      <c r="I1707">
        <v>1.02</v>
      </c>
      <c r="K1707">
        <v>12.12</v>
      </c>
      <c r="L1707">
        <v>16.75</v>
      </c>
      <c r="N1707">
        <v>6.88</v>
      </c>
      <c r="O1707">
        <v>2.13</v>
      </c>
      <c r="P1707">
        <v>11.96</v>
      </c>
      <c r="Z1707">
        <v>0.41</v>
      </c>
      <c r="AC1707">
        <v>33.11</v>
      </c>
    </row>
    <row r="1708" spans="1:32">
      <c r="A1708" t="s">
        <v>1799</v>
      </c>
      <c r="D1708">
        <v>1.55</v>
      </c>
      <c r="H1708">
        <v>22.92</v>
      </c>
      <c r="I1708">
        <v>5.0599999999999996</v>
      </c>
      <c r="K1708">
        <v>10.31</v>
      </c>
      <c r="L1708">
        <v>19.95</v>
      </c>
      <c r="O1708">
        <v>2.0299999999999998</v>
      </c>
      <c r="P1708">
        <v>27.18</v>
      </c>
      <c r="AC1708">
        <v>11</v>
      </c>
    </row>
    <row r="1709" spans="1:32">
      <c r="A1709" t="s">
        <v>1800</v>
      </c>
      <c r="D1709">
        <v>2.66</v>
      </c>
      <c r="N1709">
        <v>94.9</v>
      </c>
      <c r="AC1709">
        <v>2.44</v>
      </c>
    </row>
    <row r="1710" spans="1:32">
      <c r="A1710" t="s">
        <v>1801</v>
      </c>
      <c r="S1710">
        <v>1.78</v>
      </c>
      <c r="T1710">
        <v>0.17</v>
      </c>
      <c r="U1710">
        <v>0.32</v>
      </c>
      <c r="V1710">
        <v>32.44</v>
      </c>
      <c r="Z1710">
        <v>64.59</v>
      </c>
      <c r="AC1710">
        <v>0.7</v>
      </c>
    </row>
    <row r="1711" spans="1:32">
      <c r="A1711" t="s">
        <v>1802</v>
      </c>
      <c r="H1711">
        <v>44.85</v>
      </c>
      <c r="I1711">
        <v>5.28</v>
      </c>
      <c r="J1711">
        <v>6.07</v>
      </c>
      <c r="K1711">
        <v>10.31</v>
      </c>
      <c r="L1711">
        <v>11.37</v>
      </c>
      <c r="N1711">
        <v>9.2799999999999994</v>
      </c>
      <c r="O1711">
        <v>1.72</v>
      </c>
      <c r="P1711">
        <v>11.01</v>
      </c>
      <c r="AC1711">
        <v>0.11</v>
      </c>
    </row>
    <row r="1712" spans="1:32">
      <c r="A1712" t="s">
        <v>1803</v>
      </c>
      <c r="H1712">
        <v>60.43</v>
      </c>
      <c r="I1712">
        <v>3.4</v>
      </c>
      <c r="K1712">
        <v>8.34</v>
      </c>
      <c r="L1712">
        <v>13.65</v>
      </c>
      <c r="N1712">
        <v>8.2200000000000006</v>
      </c>
      <c r="P1712">
        <v>5.31</v>
      </c>
      <c r="AC1712">
        <v>0.65</v>
      </c>
    </row>
    <row r="1713" spans="1:29">
      <c r="A1713" t="s">
        <v>1804</v>
      </c>
      <c r="G1713">
        <v>7.09</v>
      </c>
      <c r="H1713">
        <v>2.08</v>
      </c>
      <c r="J1713">
        <v>64.180000000000007</v>
      </c>
      <c r="M1713">
        <v>5.36</v>
      </c>
      <c r="O1713">
        <v>11.56</v>
      </c>
      <c r="P1713">
        <v>7.8</v>
      </c>
      <c r="AC1713">
        <v>1.93</v>
      </c>
    </row>
    <row r="1714" spans="1:29">
      <c r="A1714" t="s">
        <v>1805</v>
      </c>
      <c r="B1714">
        <v>-0.34</v>
      </c>
      <c r="H1714">
        <v>11.85</v>
      </c>
      <c r="I1714">
        <v>3.86</v>
      </c>
      <c r="J1714">
        <v>0.28000000000000003</v>
      </c>
      <c r="K1714">
        <v>0.05</v>
      </c>
      <c r="L1714">
        <v>0.43</v>
      </c>
      <c r="M1714">
        <v>0.12</v>
      </c>
      <c r="N1714">
        <v>79.39</v>
      </c>
      <c r="O1714">
        <v>0.13</v>
      </c>
      <c r="AC1714">
        <v>4.2300000000000004</v>
      </c>
    </row>
    <row r="1715" spans="1:29">
      <c r="A1715" t="s">
        <v>1806</v>
      </c>
      <c r="G1715">
        <v>0.59</v>
      </c>
      <c r="I1715">
        <v>18.02</v>
      </c>
      <c r="J1715">
        <v>66.599999999999994</v>
      </c>
      <c r="L1715">
        <v>2.12</v>
      </c>
      <c r="M1715">
        <v>1.28</v>
      </c>
      <c r="N1715">
        <v>1.74</v>
      </c>
      <c r="O1715">
        <v>2.97</v>
      </c>
      <c r="AC1715">
        <v>6.68</v>
      </c>
    </row>
    <row r="1716" spans="1:29">
      <c r="A1716" t="s">
        <v>1807</v>
      </c>
      <c r="S1716">
        <v>8.4499999999999993</v>
      </c>
      <c r="T1716">
        <v>1.66</v>
      </c>
      <c r="U1716">
        <v>0.73</v>
      </c>
      <c r="V1716">
        <v>24.4</v>
      </c>
      <c r="Z1716">
        <v>63.37</v>
      </c>
      <c r="AC1716">
        <v>1.39</v>
      </c>
    </row>
    <row r="1717" spans="1:29">
      <c r="A1717" t="s">
        <v>1808</v>
      </c>
      <c r="S1717">
        <v>1.97</v>
      </c>
      <c r="U1717">
        <v>1.2</v>
      </c>
      <c r="V1717">
        <v>55.09</v>
      </c>
      <c r="Z1717">
        <v>42.19</v>
      </c>
      <c r="AC1717">
        <v>-0.45</v>
      </c>
    </row>
    <row r="1718" spans="1:29">
      <c r="A1718" t="s">
        <v>1809</v>
      </c>
      <c r="P1718">
        <v>97.18</v>
      </c>
      <c r="AC1718">
        <v>2.82</v>
      </c>
    </row>
    <row r="1719" spans="1:29">
      <c r="A1719" t="s">
        <v>1810</v>
      </c>
      <c r="L1719">
        <v>1.26</v>
      </c>
      <c r="N1719">
        <v>94</v>
      </c>
      <c r="AC1719">
        <v>4.74</v>
      </c>
    </row>
    <row r="1720" spans="1:29">
      <c r="A1720" t="s">
        <v>1811</v>
      </c>
      <c r="C1720">
        <v>-0.03</v>
      </c>
      <c r="S1720">
        <v>1.57</v>
      </c>
      <c r="V1720">
        <v>92.62</v>
      </c>
      <c r="Z1720">
        <v>6.05</v>
      </c>
      <c r="AC1720">
        <v>-0.21</v>
      </c>
    </row>
    <row r="1721" spans="1:29">
      <c r="A1721" t="s">
        <v>1812</v>
      </c>
      <c r="K1721">
        <v>100.36</v>
      </c>
      <c r="P1721">
        <v>-0.03</v>
      </c>
      <c r="AC1721">
        <v>-0.33</v>
      </c>
    </row>
    <row r="1722" spans="1:29">
      <c r="A1722" t="s">
        <v>1813</v>
      </c>
      <c r="N1722">
        <v>99.51</v>
      </c>
      <c r="AC1722">
        <v>0.49</v>
      </c>
    </row>
    <row r="1723" spans="1:29">
      <c r="A1723" t="s">
        <v>1814</v>
      </c>
      <c r="N1723">
        <v>99.54</v>
      </c>
      <c r="AC1723">
        <v>0.46</v>
      </c>
    </row>
    <row r="1724" spans="1:29">
      <c r="A1724" t="s">
        <v>1815</v>
      </c>
      <c r="C1724">
        <v>0.08</v>
      </c>
      <c r="S1724">
        <v>1.24</v>
      </c>
      <c r="V1724">
        <v>61.71</v>
      </c>
      <c r="Z1724">
        <v>35.67</v>
      </c>
      <c r="AC1724">
        <v>1.3</v>
      </c>
    </row>
    <row r="1725" spans="1:29">
      <c r="A1725" t="s">
        <v>1816</v>
      </c>
      <c r="N1725">
        <v>95.21</v>
      </c>
      <c r="Q1725">
        <v>1.58</v>
      </c>
      <c r="AC1725">
        <v>3.21</v>
      </c>
    </row>
    <row r="1726" spans="1:29">
      <c r="A1726" t="s">
        <v>1817</v>
      </c>
      <c r="N1726">
        <v>94.4</v>
      </c>
      <c r="AC1726">
        <v>5.6</v>
      </c>
    </row>
    <row r="1727" spans="1:29">
      <c r="A1727" t="s">
        <v>1818</v>
      </c>
      <c r="N1727">
        <v>98.94</v>
      </c>
      <c r="AC1727">
        <v>1.06</v>
      </c>
    </row>
    <row r="1728" spans="1:29">
      <c r="A1728" t="s">
        <v>1819</v>
      </c>
      <c r="N1728">
        <v>98.54</v>
      </c>
      <c r="AC1728">
        <v>1.46</v>
      </c>
    </row>
    <row r="1729" spans="1:32">
      <c r="A1729" t="s">
        <v>1820</v>
      </c>
      <c r="AC1729">
        <v>6.7</v>
      </c>
      <c r="AF1729">
        <v>93.3</v>
      </c>
    </row>
    <row r="1730" spans="1:32">
      <c r="A1730" t="s">
        <v>1821</v>
      </c>
      <c r="L1730">
        <v>1</v>
      </c>
      <c r="N1730">
        <v>95.11</v>
      </c>
      <c r="P1730">
        <v>0.3</v>
      </c>
      <c r="AC1730">
        <v>3.59</v>
      </c>
    </row>
    <row r="1731" spans="1:32">
      <c r="A1731" t="s">
        <v>1822</v>
      </c>
      <c r="H1731">
        <v>96.07</v>
      </c>
      <c r="AC1731">
        <v>3.93</v>
      </c>
    </row>
    <row r="1732" spans="1:32">
      <c r="A1732" t="s">
        <v>1823</v>
      </c>
      <c r="H1732">
        <v>95.28</v>
      </c>
      <c r="J1732">
        <v>0.54</v>
      </c>
      <c r="L1732">
        <v>0.28000000000000003</v>
      </c>
      <c r="P1732">
        <v>0.52</v>
      </c>
      <c r="AC1732">
        <v>3.38</v>
      </c>
    </row>
    <row r="1733" spans="1:32">
      <c r="A1733" t="s">
        <v>1824</v>
      </c>
      <c r="N1733">
        <v>84.17</v>
      </c>
      <c r="X1733">
        <v>13.41</v>
      </c>
      <c r="AC1733">
        <v>2.42</v>
      </c>
    </row>
    <row r="1734" spans="1:32">
      <c r="A1734" t="s">
        <v>1825</v>
      </c>
      <c r="N1734">
        <v>99.16</v>
      </c>
      <c r="AC1734">
        <v>0.84</v>
      </c>
    </row>
    <row r="1735" spans="1:32">
      <c r="A1735" t="s">
        <v>1826</v>
      </c>
      <c r="B1735">
        <v>0.12</v>
      </c>
      <c r="H1735">
        <v>10.68</v>
      </c>
      <c r="I1735">
        <v>2.58</v>
      </c>
      <c r="K1735">
        <v>6.95</v>
      </c>
      <c r="L1735">
        <v>9.92</v>
      </c>
      <c r="N1735">
        <v>51</v>
      </c>
      <c r="O1735">
        <v>12.12</v>
      </c>
      <c r="P1735">
        <v>4.0999999999999996</v>
      </c>
      <c r="AC1735">
        <v>0.28999999999999998</v>
      </c>
      <c r="AE1735">
        <v>2.23</v>
      </c>
    </row>
    <row r="1736" spans="1:32">
      <c r="A1736" t="s">
        <v>1827</v>
      </c>
      <c r="B1736">
        <v>0.22</v>
      </c>
      <c r="D1736">
        <v>2.17</v>
      </c>
      <c r="N1736">
        <v>50.41</v>
      </c>
      <c r="O1736">
        <v>4.68</v>
      </c>
      <c r="P1736">
        <v>27.74</v>
      </c>
      <c r="V1736">
        <v>1.41</v>
      </c>
      <c r="Z1736">
        <v>4.71</v>
      </c>
      <c r="AC1736">
        <v>3.15</v>
      </c>
      <c r="AF1736">
        <v>5.51</v>
      </c>
    </row>
    <row r="1737" spans="1:32">
      <c r="A1737" t="s">
        <v>1828</v>
      </c>
      <c r="B1737">
        <v>0.05</v>
      </c>
      <c r="H1737">
        <v>98.77</v>
      </c>
      <c r="AC1737">
        <v>1.19</v>
      </c>
    </row>
    <row r="1738" spans="1:32">
      <c r="A1738" t="s">
        <v>1829</v>
      </c>
      <c r="B1738">
        <v>0.56000000000000005</v>
      </c>
      <c r="I1738">
        <v>0.83</v>
      </c>
      <c r="K1738">
        <v>4.49</v>
      </c>
      <c r="L1738">
        <v>3.13</v>
      </c>
      <c r="N1738">
        <v>29.85</v>
      </c>
      <c r="O1738">
        <v>1.17</v>
      </c>
      <c r="P1738">
        <v>1.2</v>
      </c>
      <c r="V1738">
        <v>11.21</v>
      </c>
      <c r="Z1738">
        <v>6.44</v>
      </c>
      <c r="AC1738">
        <v>16.25</v>
      </c>
      <c r="AE1738">
        <v>5.44</v>
      </c>
      <c r="AF1738">
        <v>19.43</v>
      </c>
    </row>
    <row r="1739" spans="1:32">
      <c r="A1739" t="s">
        <v>1830</v>
      </c>
      <c r="B1739">
        <v>0.22</v>
      </c>
      <c r="N1739">
        <v>29.95</v>
      </c>
      <c r="O1739">
        <v>0.71</v>
      </c>
      <c r="P1739">
        <v>21.06</v>
      </c>
      <c r="V1739">
        <v>28.79</v>
      </c>
      <c r="Z1739">
        <v>9.7200000000000006</v>
      </c>
      <c r="AC1739">
        <v>9.56</v>
      </c>
    </row>
    <row r="1740" spans="1:32">
      <c r="A1740" t="s">
        <v>1831</v>
      </c>
      <c r="B1740">
        <v>0.11</v>
      </c>
      <c r="H1740">
        <v>20.399999999999999</v>
      </c>
      <c r="I1740">
        <v>1.4</v>
      </c>
      <c r="K1740">
        <v>3.09</v>
      </c>
      <c r="L1740">
        <v>5.86</v>
      </c>
      <c r="N1740">
        <v>20.93</v>
      </c>
      <c r="V1740">
        <v>7.75</v>
      </c>
      <c r="Z1740">
        <v>39.51</v>
      </c>
      <c r="AC1740">
        <v>0.94</v>
      </c>
    </row>
    <row r="1741" spans="1:32">
      <c r="A1741" t="s">
        <v>1832</v>
      </c>
      <c r="B1741">
        <v>0.21</v>
      </c>
      <c r="D1741">
        <v>1.73</v>
      </c>
      <c r="L1741">
        <v>5.08</v>
      </c>
      <c r="N1741">
        <v>30.72</v>
      </c>
      <c r="O1741">
        <v>0.85</v>
      </c>
      <c r="P1741">
        <v>13.72</v>
      </c>
      <c r="V1741">
        <v>16.66</v>
      </c>
      <c r="Z1741">
        <v>11.37</v>
      </c>
      <c r="AC1741">
        <v>2.08</v>
      </c>
      <c r="AE1741">
        <v>2.94</v>
      </c>
      <c r="AF1741">
        <v>14.63</v>
      </c>
    </row>
    <row r="1742" spans="1:32">
      <c r="A1742" t="s">
        <v>1833</v>
      </c>
      <c r="B1742">
        <v>100</v>
      </c>
    </row>
    <row r="1743" spans="1:32">
      <c r="A1743" t="s">
        <v>1834</v>
      </c>
      <c r="B1743">
        <v>100</v>
      </c>
    </row>
    <row r="1744" spans="1:32">
      <c r="A1744" t="s">
        <v>1835</v>
      </c>
      <c r="B1744">
        <v>100</v>
      </c>
    </row>
    <row r="1745" spans="1:32">
      <c r="A1745" t="s">
        <v>1836</v>
      </c>
      <c r="B1745">
        <v>100</v>
      </c>
    </row>
    <row r="1746" spans="1:32">
      <c r="A1746" t="s">
        <v>1837</v>
      </c>
      <c r="B1746">
        <v>100</v>
      </c>
    </row>
    <row r="1747" spans="1:32">
      <c r="A1747" t="s">
        <v>1838</v>
      </c>
      <c r="B1747">
        <v>100</v>
      </c>
    </row>
    <row r="1748" spans="1:32">
      <c r="A1748" t="s">
        <v>1839</v>
      </c>
      <c r="B1748">
        <v>100</v>
      </c>
    </row>
    <row r="1749" spans="1:32">
      <c r="A1749" t="s">
        <v>1840</v>
      </c>
      <c r="B1749">
        <v>100.36</v>
      </c>
      <c r="AC1749">
        <v>-0.36</v>
      </c>
    </row>
    <row r="1750" spans="1:32">
      <c r="A1750" t="s">
        <v>1841</v>
      </c>
      <c r="B1750">
        <v>100</v>
      </c>
    </row>
    <row r="1751" spans="1:32">
      <c r="A1751" t="s">
        <v>1842</v>
      </c>
      <c r="B1751">
        <v>0.6</v>
      </c>
      <c r="I1751">
        <v>0.19</v>
      </c>
      <c r="K1751">
        <v>0.28000000000000003</v>
      </c>
      <c r="L1751">
        <v>0.57999999999999996</v>
      </c>
      <c r="N1751">
        <v>6.37</v>
      </c>
      <c r="P1751">
        <v>0.28000000000000003</v>
      </c>
      <c r="V1751">
        <v>37.51</v>
      </c>
      <c r="Z1751">
        <v>11.75</v>
      </c>
      <c r="AC1751">
        <v>23.36</v>
      </c>
      <c r="AE1751">
        <v>4.78</v>
      </c>
      <c r="AF1751">
        <v>14.29</v>
      </c>
    </row>
    <row r="1752" spans="1:32">
      <c r="A1752" t="s">
        <v>1843</v>
      </c>
      <c r="B1752">
        <v>0.09</v>
      </c>
      <c r="H1752">
        <v>6.21</v>
      </c>
      <c r="I1752">
        <v>0.41</v>
      </c>
      <c r="K1752">
        <v>0.93</v>
      </c>
      <c r="L1752">
        <v>1.78</v>
      </c>
      <c r="N1752">
        <v>6.73</v>
      </c>
      <c r="V1752">
        <v>13.34</v>
      </c>
      <c r="Z1752">
        <v>69.12</v>
      </c>
      <c r="AC1752">
        <v>1.38</v>
      </c>
    </row>
    <row r="1753" spans="1:32">
      <c r="A1753" t="s">
        <v>1844</v>
      </c>
      <c r="B1753">
        <v>0.21</v>
      </c>
      <c r="L1753">
        <v>6.07</v>
      </c>
      <c r="N1753">
        <v>15.53</v>
      </c>
      <c r="P1753">
        <v>1.66</v>
      </c>
      <c r="V1753">
        <v>35.590000000000003</v>
      </c>
      <c r="Z1753">
        <v>18.329999999999998</v>
      </c>
      <c r="AC1753">
        <v>3.4</v>
      </c>
      <c r="AE1753">
        <v>4.91</v>
      </c>
      <c r="AF1753">
        <v>14.31</v>
      </c>
    </row>
    <row r="1754" spans="1:32">
      <c r="A1754" t="s">
        <v>1845</v>
      </c>
      <c r="V1754">
        <v>61.91</v>
      </c>
      <c r="Z1754">
        <v>36.96</v>
      </c>
      <c r="AC1754">
        <v>1.1299999999999999</v>
      </c>
    </row>
    <row r="1755" spans="1:32">
      <c r="A1755" t="s">
        <v>1846</v>
      </c>
      <c r="B1755">
        <v>0.2</v>
      </c>
      <c r="L1755">
        <v>7.02</v>
      </c>
      <c r="N1755">
        <v>9.61</v>
      </c>
      <c r="P1755">
        <v>0.46</v>
      </c>
      <c r="V1755">
        <v>42.42</v>
      </c>
      <c r="Z1755">
        <v>14.71</v>
      </c>
      <c r="AC1755">
        <v>7.75</v>
      </c>
      <c r="AE1755">
        <v>4.8499999999999996</v>
      </c>
      <c r="AF1755">
        <v>12.98</v>
      </c>
    </row>
    <row r="1756" spans="1:32">
      <c r="A1756" t="s">
        <v>1847</v>
      </c>
      <c r="B1756">
        <v>0.22</v>
      </c>
      <c r="D1756">
        <v>1.72</v>
      </c>
      <c r="L1756">
        <v>7.14</v>
      </c>
      <c r="N1756">
        <v>26.82</v>
      </c>
      <c r="P1756">
        <v>7.57</v>
      </c>
      <c r="V1756">
        <v>25.4</v>
      </c>
      <c r="Z1756">
        <v>9.52</v>
      </c>
      <c r="AC1756">
        <v>1.41</v>
      </c>
      <c r="AE1756">
        <v>3.92</v>
      </c>
      <c r="AF1756">
        <v>16.28</v>
      </c>
    </row>
    <row r="1757" spans="1:32">
      <c r="A1757" t="s">
        <v>1848</v>
      </c>
      <c r="B1757">
        <v>0.3</v>
      </c>
      <c r="P1757">
        <v>32.74</v>
      </c>
      <c r="Z1757">
        <v>24.26</v>
      </c>
      <c r="AC1757">
        <v>0.46</v>
      </c>
      <c r="AE1757">
        <v>29.33</v>
      </c>
      <c r="AF1757">
        <v>12.91</v>
      </c>
    </row>
    <row r="1758" spans="1:32">
      <c r="A1758" t="s">
        <v>1849</v>
      </c>
      <c r="B1758">
        <v>0.25</v>
      </c>
      <c r="N1758">
        <v>26.34</v>
      </c>
      <c r="P1758">
        <v>10.4</v>
      </c>
      <c r="V1758">
        <v>33.81</v>
      </c>
      <c r="Z1758">
        <v>18.52</v>
      </c>
      <c r="AC1758">
        <v>10.68</v>
      </c>
    </row>
    <row r="1759" spans="1:32">
      <c r="A1759" t="s">
        <v>1850</v>
      </c>
      <c r="B1759">
        <v>0.21</v>
      </c>
      <c r="D1759">
        <v>1.67</v>
      </c>
      <c r="N1759">
        <v>46</v>
      </c>
      <c r="O1759">
        <v>3.94</v>
      </c>
      <c r="P1759">
        <v>24.01</v>
      </c>
      <c r="V1759">
        <v>0.97</v>
      </c>
      <c r="Z1759">
        <v>8.36</v>
      </c>
      <c r="AC1759">
        <v>2.63</v>
      </c>
      <c r="AF1759">
        <v>12.22</v>
      </c>
    </row>
    <row r="1760" spans="1:32">
      <c r="A1760" t="s">
        <v>1851</v>
      </c>
      <c r="L1760">
        <v>0.15</v>
      </c>
      <c r="O1760">
        <v>99.8</v>
      </c>
      <c r="AC1760">
        <v>0.05</v>
      </c>
    </row>
    <row r="1761" spans="1:33">
      <c r="A1761" t="s">
        <v>1852</v>
      </c>
      <c r="L1761">
        <v>2.4500000000000002</v>
      </c>
      <c r="N1761">
        <v>94.73</v>
      </c>
      <c r="AC1761">
        <v>2.82</v>
      </c>
    </row>
    <row r="1762" spans="1:33">
      <c r="A1762" t="s">
        <v>1853</v>
      </c>
      <c r="L1762">
        <v>8.93</v>
      </c>
      <c r="N1762">
        <v>87.01</v>
      </c>
      <c r="AC1762">
        <v>4.05</v>
      </c>
    </row>
    <row r="1763" spans="1:33">
      <c r="A1763" t="s">
        <v>1854</v>
      </c>
      <c r="B1763">
        <v>0.2</v>
      </c>
      <c r="L1763">
        <v>97.66</v>
      </c>
      <c r="AC1763">
        <v>2.14</v>
      </c>
    </row>
    <row r="1764" spans="1:33">
      <c r="A1764" t="s">
        <v>1855</v>
      </c>
      <c r="L1764">
        <v>99.08</v>
      </c>
      <c r="AC1764">
        <v>0.92</v>
      </c>
    </row>
    <row r="1765" spans="1:33">
      <c r="A1765" t="s">
        <v>1856</v>
      </c>
      <c r="AG1765">
        <v>100</v>
      </c>
    </row>
    <row r="1766" spans="1:33">
      <c r="A1766" t="s">
        <v>1857</v>
      </c>
      <c r="B1766">
        <v>0.04</v>
      </c>
      <c r="H1766">
        <v>54.38</v>
      </c>
      <c r="I1766">
        <v>1.85</v>
      </c>
      <c r="K1766">
        <v>7.69</v>
      </c>
      <c r="L1766">
        <v>19.29</v>
      </c>
      <c r="N1766">
        <v>15.75</v>
      </c>
      <c r="O1766">
        <v>0.14000000000000001</v>
      </c>
      <c r="AC1766">
        <v>0.75</v>
      </c>
      <c r="AF1766">
        <v>0.1</v>
      </c>
    </row>
    <row r="1767" spans="1:33">
      <c r="A1767" t="s">
        <v>1858</v>
      </c>
      <c r="X1767">
        <v>97.43</v>
      </c>
      <c r="Z1767">
        <v>2.14</v>
      </c>
      <c r="AC1767">
        <v>0.43</v>
      </c>
    </row>
    <row r="1768" spans="1:33">
      <c r="A1768" t="s">
        <v>1859</v>
      </c>
      <c r="B1768">
        <v>0.09</v>
      </c>
      <c r="H1768">
        <v>54.33</v>
      </c>
      <c r="I1768">
        <v>3.8</v>
      </c>
      <c r="K1768">
        <v>8.41</v>
      </c>
      <c r="L1768">
        <v>15.2</v>
      </c>
      <c r="N1768">
        <v>7.56</v>
      </c>
      <c r="O1768">
        <v>7.47</v>
      </c>
      <c r="P1768">
        <v>0.72</v>
      </c>
      <c r="AC1768">
        <v>2.41</v>
      </c>
    </row>
    <row r="1769" spans="1:33">
      <c r="A1769" t="s">
        <v>1860</v>
      </c>
      <c r="H1769">
        <v>34.99</v>
      </c>
      <c r="I1769">
        <v>5.71</v>
      </c>
      <c r="K1769">
        <v>8.52</v>
      </c>
      <c r="L1769">
        <v>19.02</v>
      </c>
      <c r="N1769">
        <v>15.49</v>
      </c>
      <c r="O1769">
        <v>14.89</v>
      </c>
      <c r="AC1769">
        <v>1.38</v>
      </c>
    </row>
    <row r="1770" spans="1:33">
      <c r="A1770" t="s">
        <v>1861</v>
      </c>
      <c r="H1770">
        <v>0.06</v>
      </c>
      <c r="V1770">
        <v>11.15</v>
      </c>
      <c r="Z1770">
        <v>82.91</v>
      </c>
      <c r="AC1770">
        <v>5.88</v>
      </c>
    </row>
    <row r="1771" spans="1:33">
      <c r="A1771" t="s">
        <v>1862</v>
      </c>
      <c r="B1771">
        <v>0.05</v>
      </c>
      <c r="L1771">
        <v>0.03</v>
      </c>
      <c r="N1771">
        <v>74.73</v>
      </c>
      <c r="V1771">
        <v>24.5</v>
      </c>
      <c r="AC1771">
        <v>0.69</v>
      </c>
    </row>
    <row r="1772" spans="1:33">
      <c r="A1772" t="s">
        <v>1863</v>
      </c>
      <c r="V1772">
        <v>7.42</v>
      </c>
      <c r="Z1772">
        <v>92.23</v>
      </c>
      <c r="AC1772">
        <v>0.35</v>
      </c>
    </row>
    <row r="1773" spans="1:33">
      <c r="A1773" t="s">
        <v>1864</v>
      </c>
      <c r="B1773">
        <v>0.08</v>
      </c>
      <c r="K1773">
        <v>97.92</v>
      </c>
      <c r="AC1773">
        <v>2.0099999999999998</v>
      </c>
    </row>
    <row r="1774" spans="1:33">
      <c r="A1774" t="s">
        <v>1865</v>
      </c>
      <c r="O1774">
        <v>98.59</v>
      </c>
      <c r="AC1774">
        <v>1.41</v>
      </c>
    </row>
    <row r="1775" spans="1:33">
      <c r="A1775" t="s">
        <v>1866</v>
      </c>
      <c r="B1775">
        <v>0.25</v>
      </c>
      <c r="N1775">
        <v>11.77</v>
      </c>
      <c r="P1775">
        <v>4.32</v>
      </c>
      <c r="V1775">
        <v>47.14</v>
      </c>
      <c r="Z1775">
        <v>19.71</v>
      </c>
      <c r="AC1775">
        <v>16.809999999999999</v>
      </c>
    </row>
    <row r="1776" spans="1:33">
      <c r="A1776" t="s">
        <v>1867</v>
      </c>
      <c r="B1776">
        <v>0.25</v>
      </c>
      <c r="N1776">
        <v>17.46</v>
      </c>
      <c r="P1776">
        <v>3.23</v>
      </c>
      <c r="V1776">
        <v>53.22</v>
      </c>
      <c r="Z1776">
        <v>12.36</v>
      </c>
      <c r="AC1776">
        <v>13.47</v>
      </c>
    </row>
    <row r="1777" spans="1:33">
      <c r="A1777" t="s">
        <v>1868</v>
      </c>
      <c r="AF1777">
        <v>100</v>
      </c>
    </row>
    <row r="1778" spans="1:33">
      <c r="A1778" t="s">
        <v>1869</v>
      </c>
      <c r="H1778">
        <v>56.47</v>
      </c>
      <c r="I1778">
        <v>5.36</v>
      </c>
      <c r="K1778">
        <v>11.38</v>
      </c>
      <c r="L1778">
        <v>20.21</v>
      </c>
      <c r="N1778">
        <v>1.87</v>
      </c>
      <c r="O1778">
        <v>4.71</v>
      </c>
    </row>
    <row r="1779" spans="1:33">
      <c r="A1779" t="s">
        <v>1870</v>
      </c>
      <c r="F1779">
        <v>1.8</v>
      </c>
      <c r="L1779">
        <v>1</v>
      </c>
      <c r="N1779">
        <v>91.9</v>
      </c>
      <c r="P1779">
        <v>1.7</v>
      </c>
      <c r="AC1779">
        <v>2.4</v>
      </c>
      <c r="AE1779">
        <v>1.2</v>
      </c>
    </row>
    <row r="1780" spans="1:33">
      <c r="A1780" t="s">
        <v>1871</v>
      </c>
      <c r="N1780">
        <v>100</v>
      </c>
    </row>
    <row r="1781" spans="1:33">
      <c r="A1781" t="s">
        <v>1872</v>
      </c>
      <c r="H1781">
        <v>2.4</v>
      </c>
      <c r="L1781">
        <v>2.6</v>
      </c>
      <c r="N1781">
        <v>89.8</v>
      </c>
      <c r="P1781">
        <v>2.1</v>
      </c>
      <c r="AC1781">
        <v>2.2000000000000002</v>
      </c>
      <c r="AE1781">
        <v>0.9</v>
      </c>
    </row>
    <row r="1782" spans="1:33">
      <c r="A1782" t="s">
        <v>1873</v>
      </c>
      <c r="B1782">
        <v>0.1</v>
      </c>
      <c r="H1782">
        <v>36.24</v>
      </c>
      <c r="I1782">
        <v>2.4300000000000002</v>
      </c>
      <c r="K1782">
        <v>5.24</v>
      </c>
      <c r="L1782">
        <v>10.48</v>
      </c>
      <c r="N1782">
        <v>36.450000000000003</v>
      </c>
      <c r="V1782">
        <v>1.52</v>
      </c>
      <c r="Z1782">
        <v>6.49</v>
      </c>
      <c r="AC1782">
        <v>1.05</v>
      </c>
    </row>
    <row r="1783" spans="1:33">
      <c r="A1783" t="s">
        <v>1874</v>
      </c>
      <c r="B1783">
        <v>7.0000000000000007E-2</v>
      </c>
      <c r="I1783">
        <v>33.56</v>
      </c>
      <c r="O1783">
        <v>64.92</v>
      </c>
      <c r="AC1783">
        <v>1</v>
      </c>
      <c r="AF1783">
        <v>0.45</v>
      </c>
    </row>
    <row r="1784" spans="1:33">
      <c r="A1784" t="s">
        <v>1875</v>
      </c>
      <c r="AF1784">
        <v>100</v>
      </c>
    </row>
    <row r="1785" spans="1:33">
      <c r="A1785" t="s">
        <v>1876</v>
      </c>
      <c r="AG1785">
        <v>100</v>
      </c>
    </row>
    <row r="1786" spans="1:33">
      <c r="A1786" t="s">
        <v>1877</v>
      </c>
      <c r="B1786">
        <v>0.51</v>
      </c>
      <c r="I1786">
        <v>1.41</v>
      </c>
      <c r="K1786">
        <v>4.62</v>
      </c>
      <c r="L1786">
        <v>7.38</v>
      </c>
      <c r="N1786">
        <v>43.71</v>
      </c>
      <c r="O1786">
        <v>6.12</v>
      </c>
      <c r="P1786">
        <v>2.6</v>
      </c>
      <c r="Z1786">
        <v>3.03</v>
      </c>
      <c r="AC1786">
        <v>11.91</v>
      </c>
      <c r="AE1786">
        <v>2.0299999999999998</v>
      </c>
      <c r="AF1786">
        <v>16.68</v>
      </c>
    </row>
    <row r="1787" spans="1:33">
      <c r="A1787" t="s">
        <v>1878</v>
      </c>
      <c r="B1787">
        <v>0.11</v>
      </c>
      <c r="H1787">
        <v>30.29</v>
      </c>
      <c r="I1787">
        <v>2.0499999999999998</v>
      </c>
      <c r="K1787">
        <v>4.46</v>
      </c>
      <c r="L1787">
        <v>8.73</v>
      </c>
      <c r="N1787">
        <v>30.72</v>
      </c>
      <c r="V1787">
        <v>3.84</v>
      </c>
      <c r="Z1787">
        <v>18.72</v>
      </c>
      <c r="AC1787">
        <v>1.08</v>
      </c>
    </row>
    <row r="1788" spans="1:33">
      <c r="A1788" t="s">
        <v>1879</v>
      </c>
      <c r="B1788">
        <v>99.96</v>
      </c>
      <c r="AC1788">
        <v>0.04</v>
      </c>
    </row>
    <row r="1789" spans="1:33">
      <c r="A1789" t="s">
        <v>1880</v>
      </c>
      <c r="N1789">
        <v>2.85</v>
      </c>
      <c r="V1789">
        <v>13.78</v>
      </c>
      <c r="Z1789">
        <v>89.71</v>
      </c>
      <c r="AC1789">
        <v>-6.34</v>
      </c>
    </row>
    <row r="1790" spans="1:33">
      <c r="A1790" t="s">
        <v>1881</v>
      </c>
      <c r="B1790">
        <v>0.18</v>
      </c>
      <c r="N1790">
        <v>50.23</v>
      </c>
      <c r="O1790">
        <v>1.24</v>
      </c>
      <c r="P1790">
        <v>36.799999999999997</v>
      </c>
      <c r="V1790">
        <v>6.52</v>
      </c>
      <c r="Z1790">
        <v>4.67</v>
      </c>
      <c r="AC1790">
        <v>0.36</v>
      </c>
    </row>
    <row r="1791" spans="1:33">
      <c r="A1791" t="s">
        <v>1882</v>
      </c>
      <c r="B1791">
        <v>0.18</v>
      </c>
      <c r="N1791">
        <v>37.43</v>
      </c>
      <c r="O1791">
        <v>1.06</v>
      </c>
      <c r="P1791">
        <v>38.86</v>
      </c>
      <c r="V1791">
        <v>12.31</v>
      </c>
      <c r="Z1791">
        <v>7.89</v>
      </c>
      <c r="AC1791">
        <v>2.27</v>
      </c>
    </row>
    <row r="1792" spans="1:33">
      <c r="A1792" t="s">
        <v>1883</v>
      </c>
      <c r="V1792">
        <v>100.02</v>
      </c>
      <c r="AC1792">
        <v>-0.02</v>
      </c>
    </row>
    <row r="1793" spans="1:32">
      <c r="A1793" t="s">
        <v>1884</v>
      </c>
      <c r="B1793">
        <v>0.21</v>
      </c>
      <c r="D1793">
        <v>1.43</v>
      </c>
      <c r="L1793">
        <v>4.03</v>
      </c>
      <c r="N1793">
        <v>41.86</v>
      </c>
      <c r="O1793">
        <v>1.82</v>
      </c>
      <c r="P1793">
        <v>16.850000000000001</v>
      </c>
      <c r="V1793">
        <v>4.8</v>
      </c>
      <c r="Z1793">
        <v>9.4600000000000009</v>
      </c>
      <c r="AC1793">
        <v>2.16</v>
      </c>
      <c r="AE1793">
        <v>1.88</v>
      </c>
      <c r="AF1793">
        <v>15.52</v>
      </c>
    </row>
    <row r="1794" spans="1:32">
      <c r="A1794" t="s">
        <v>1885</v>
      </c>
      <c r="B1794">
        <v>0.08</v>
      </c>
      <c r="L1794">
        <v>0.04</v>
      </c>
      <c r="N1794">
        <v>98.65</v>
      </c>
      <c r="AC1794">
        <v>1.23</v>
      </c>
    </row>
    <row r="1795" spans="1:32">
      <c r="A1795" t="s">
        <v>1886</v>
      </c>
      <c r="B1795">
        <v>0.14000000000000001</v>
      </c>
      <c r="N1795">
        <v>96.8</v>
      </c>
      <c r="Z1795">
        <v>0.1</v>
      </c>
      <c r="AC1795">
        <v>2.96</v>
      </c>
    </row>
    <row r="1796" spans="1:32">
      <c r="A1796" t="s">
        <v>1887</v>
      </c>
      <c r="N1796">
        <v>98.79</v>
      </c>
      <c r="AC1796">
        <v>1.21</v>
      </c>
    </row>
    <row r="1797" spans="1:32">
      <c r="A1797" t="s">
        <v>1888</v>
      </c>
      <c r="N1797">
        <v>98.07</v>
      </c>
      <c r="AC1797">
        <v>1.93</v>
      </c>
    </row>
    <row r="1798" spans="1:32">
      <c r="A1798" t="s">
        <v>1889</v>
      </c>
      <c r="B1798">
        <v>7.0000000000000007E-2</v>
      </c>
      <c r="N1798">
        <v>98.71</v>
      </c>
      <c r="AC1798">
        <v>1.22</v>
      </c>
    </row>
    <row r="1799" spans="1:32">
      <c r="A1799" t="s">
        <v>1890</v>
      </c>
      <c r="B1799">
        <v>22.5</v>
      </c>
      <c r="P1799">
        <v>8.5</v>
      </c>
      <c r="Z1799">
        <v>36.9</v>
      </c>
      <c r="AC1799">
        <v>16.600000000000001</v>
      </c>
      <c r="AE1799">
        <v>15.6</v>
      </c>
    </row>
    <row r="1800" spans="1:32">
      <c r="A1800" t="s">
        <v>1891</v>
      </c>
      <c r="N1800">
        <v>58.27</v>
      </c>
      <c r="O1800">
        <v>1.43</v>
      </c>
      <c r="P1800">
        <v>40.15</v>
      </c>
      <c r="AC1800">
        <v>0.15</v>
      </c>
    </row>
    <row r="1801" spans="1:32">
      <c r="A1801" t="s">
        <v>1892</v>
      </c>
      <c r="N1801">
        <v>53.95</v>
      </c>
      <c r="O1801">
        <v>1.1200000000000001</v>
      </c>
      <c r="P1801">
        <v>20.46</v>
      </c>
      <c r="V1801">
        <v>12.99</v>
      </c>
      <c r="AC1801">
        <v>6.55</v>
      </c>
      <c r="AF1801">
        <v>4.92</v>
      </c>
    </row>
    <row r="1802" spans="1:32">
      <c r="A1802" t="s">
        <v>1893</v>
      </c>
      <c r="N1802">
        <v>50.72</v>
      </c>
      <c r="V1802">
        <v>26.53</v>
      </c>
      <c r="AC1802">
        <v>12.74</v>
      </c>
      <c r="AF1802">
        <v>10</v>
      </c>
    </row>
    <row r="1803" spans="1:32">
      <c r="A1803" t="s">
        <v>1894</v>
      </c>
      <c r="B1803">
        <v>0.11</v>
      </c>
      <c r="V1803">
        <v>59.43</v>
      </c>
      <c r="Z1803">
        <v>40.229999999999997</v>
      </c>
      <c r="AC1803">
        <v>0.22</v>
      </c>
    </row>
    <row r="1804" spans="1:32">
      <c r="A1804" t="s">
        <v>1895</v>
      </c>
      <c r="N1804">
        <v>25.65</v>
      </c>
      <c r="V1804">
        <v>36.93</v>
      </c>
      <c r="AC1804">
        <v>17.43</v>
      </c>
      <c r="AF1804">
        <v>19.989999999999998</v>
      </c>
    </row>
    <row r="1805" spans="1:32">
      <c r="A1805" t="s">
        <v>1896</v>
      </c>
      <c r="B1805">
        <v>26.09</v>
      </c>
      <c r="D1805">
        <v>12.5</v>
      </c>
      <c r="P1805">
        <v>12.29</v>
      </c>
      <c r="Z1805">
        <v>43.55</v>
      </c>
      <c r="AC1805">
        <v>5.57</v>
      </c>
    </row>
    <row r="1806" spans="1:32">
      <c r="A1806" t="s">
        <v>1897</v>
      </c>
      <c r="B1806">
        <v>26.94</v>
      </c>
      <c r="D1806">
        <v>10.06</v>
      </c>
      <c r="P1806">
        <v>13.65</v>
      </c>
      <c r="Z1806">
        <v>46.66</v>
      </c>
      <c r="AC1806">
        <v>2.7</v>
      </c>
    </row>
    <row r="1807" spans="1:32">
      <c r="A1807" t="s">
        <v>1898</v>
      </c>
      <c r="B1807">
        <v>21.49</v>
      </c>
      <c r="D1807">
        <v>6.27</v>
      </c>
      <c r="P1807">
        <v>31.73</v>
      </c>
      <c r="Z1807">
        <v>36.53</v>
      </c>
      <c r="AC1807">
        <v>3.97</v>
      </c>
    </row>
    <row r="1808" spans="1:32">
      <c r="A1808" t="s">
        <v>1899</v>
      </c>
      <c r="O1808">
        <v>98.53</v>
      </c>
      <c r="AC1808">
        <v>1.47</v>
      </c>
    </row>
    <row r="1809" spans="1:32">
      <c r="A1809" t="s">
        <v>1900</v>
      </c>
      <c r="H1809">
        <v>36.450000000000003</v>
      </c>
      <c r="I1809">
        <v>11.51</v>
      </c>
      <c r="K1809">
        <v>6.69</v>
      </c>
      <c r="L1809">
        <v>12.2</v>
      </c>
      <c r="N1809">
        <v>14.96</v>
      </c>
      <c r="O1809">
        <v>15.54</v>
      </c>
      <c r="AC1809">
        <v>2.67</v>
      </c>
    </row>
    <row r="1810" spans="1:32">
      <c r="A1810" t="s">
        <v>1901</v>
      </c>
      <c r="B1810">
        <v>0.14000000000000001</v>
      </c>
      <c r="L1810">
        <v>98.35</v>
      </c>
      <c r="AC1810">
        <v>1.51</v>
      </c>
    </row>
    <row r="1811" spans="1:32">
      <c r="A1811" t="s">
        <v>1902</v>
      </c>
      <c r="L1811">
        <v>100</v>
      </c>
    </row>
    <row r="1812" spans="1:32">
      <c r="A1812" t="s">
        <v>1903</v>
      </c>
      <c r="L1812">
        <v>100.16</v>
      </c>
      <c r="AC1812">
        <v>-0.16</v>
      </c>
    </row>
    <row r="1813" spans="1:32">
      <c r="A1813" t="s">
        <v>1904</v>
      </c>
      <c r="B1813">
        <v>0.04</v>
      </c>
      <c r="I1813">
        <v>34.35</v>
      </c>
      <c r="O1813">
        <v>64.7</v>
      </c>
      <c r="AC1813">
        <v>0.47</v>
      </c>
      <c r="AF1813">
        <v>0.44</v>
      </c>
    </row>
    <row r="1814" spans="1:32">
      <c r="A1814" t="s">
        <v>1905</v>
      </c>
      <c r="I1814">
        <v>98.1</v>
      </c>
      <c r="AC1814">
        <v>1.9</v>
      </c>
    </row>
    <row r="1815" spans="1:32">
      <c r="A1815" t="s">
        <v>1906</v>
      </c>
      <c r="V1815">
        <v>6.95</v>
      </c>
      <c r="Z1815">
        <v>92.41</v>
      </c>
      <c r="AC1815">
        <v>0.65</v>
      </c>
    </row>
    <row r="1816" spans="1:32">
      <c r="A1816" t="s">
        <v>1907</v>
      </c>
      <c r="B1816">
        <v>0.01</v>
      </c>
      <c r="H1816">
        <v>55.35</v>
      </c>
      <c r="I1816">
        <v>3.88</v>
      </c>
      <c r="K1816">
        <v>8.57</v>
      </c>
      <c r="L1816">
        <v>15.48</v>
      </c>
      <c r="N1816">
        <v>7.71</v>
      </c>
      <c r="O1816">
        <v>7.56</v>
      </c>
      <c r="P1816">
        <v>1.05</v>
      </c>
      <c r="AC1816">
        <v>0.39</v>
      </c>
    </row>
    <row r="1817" spans="1:32">
      <c r="A1817" t="s">
        <v>1908</v>
      </c>
      <c r="B1817">
        <v>0.06</v>
      </c>
      <c r="K1817">
        <v>98.24</v>
      </c>
      <c r="AC1817">
        <v>1.7</v>
      </c>
    </row>
    <row r="1818" spans="1:32">
      <c r="A1818" t="s">
        <v>1909</v>
      </c>
      <c r="K1818">
        <v>88.69</v>
      </c>
      <c r="AC1818">
        <v>4.54</v>
      </c>
      <c r="AF1818">
        <v>6.77</v>
      </c>
    </row>
    <row r="1819" spans="1:32">
      <c r="A1819" t="s">
        <v>1910</v>
      </c>
      <c r="V1819">
        <v>47.4</v>
      </c>
      <c r="AC1819">
        <v>22.32</v>
      </c>
      <c r="AF1819">
        <v>30.28</v>
      </c>
    </row>
    <row r="1820" spans="1:32">
      <c r="A1820" t="s">
        <v>1911</v>
      </c>
      <c r="B1820">
        <v>0.05</v>
      </c>
      <c r="H1820">
        <v>98.61</v>
      </c>
      <c r="AC1820">
        <v>1.34</v>
      </c>
    </row>
    <row r="1821" spans="1:32">
      <c r="A1821" t="s">
        <v>1912</v>
      </c>
      <c r="N1821">
        <v>98.34</v>
      </c>
      <c r="AC1821">
        <v>1.66</v>
      </c>
    </row>
    <row r="1822" spans="1:32">
      <c r="A1822" t="s">
        <v>1913</v>
      </c>
      <c r="N1822">
        <v>96.49</v>
      </c>
      <c r="AC1822">
        <v>3.51</v>
      </c>
    </row>
    <row r="1823" spans="1:32">
      <c r="A1823" t="s">
        <v>1914</v>
      </c>
      <c r="B1823">
        <v>7.0000000000000007E-2</v>
      </c>
      <c r="L1823">
        <v>0.04</v>
      </c>
      <c r="N1823">
        <v>98.89</v>
      </c>
      <c r="AC1823">
        <v>1</v>
      </c>
    </row>
    <row r="1824" spans="1:32">
      <c r="A1824" t="s">
        <v>1915</v>
      </c>
      <c r="F1824">
        <v>1.8</v>
      </c>
      <c r="L1824">
        <v>1</v>
      </c>
      <c r="N1824">
        <v>91.9</v>
      </c>
      <c r="P1824">
        <v>1.7</v>
      </c>
      <c r="AC1824">
        <v>2.4</v>
      </c>
      <c r="AE1824">
        <v>1.2</v>
      </c>
    </row>
    <row r="1825" spans="1:32">
      <c r="A1825" t="s">
        <v>1916</v>
      </c>
      <c r="V1825">
        <v>96.92</v>
      </c>
      <c r="Z1825">
        <v>2.4700000000000002</v>
      </c>
      <c r="AC1825">
        <v>0.61</v>
      </c>
    </row>
    <row r="1826" spans="1:32">
      <c r="A1826" t="s">
        <v>1917</v>
      </c>
      <c r="B1826">
        <v>0.09</v>
      </c>
      <c r="N1826">
        <v>98.45</v>
      </c>
      <c r="Z1826">
        <v>0.06</v>
      </c>
      <c r="AC1826">
        <v>1.38</v>
      </c>
      <c r="AF1826">
        <v>0.02</v>
      </c>
    </row>
    <row r="1827" spans="1:32">
      <c r="A1827" t="s">
        <v>1918</v>
      </c>
      <c r="B1827">
        <v>0.21</v>
      </c>
      <c r="L1827">
        <v>0.04</v>
      </c>
      <c r="N1827">
        <v>95.75</v>
      </c>
      <c r="AC1827">
        <v>4</v>
      </c>
    </row>
    <row r="1828" spans="1:32">
      <c r="A1828" t="s">
        <v>1919</v>
      </c>
      <c r="Y1828">
        <v>99.54</v>
      </c>
      <c r="AC1828">
        <v>0.46</v>
      </c>
    </row>
    <row r="1829" spans="1:32">
      <c r="A1829" t="s">
        <v>1920</v>
      </c>
      <c r="H1829">
        <v>3</v>
      </c>
      <c r="I1829">
        <v>1.2</v>
      </c>
      <c r="AC1829">
        <v>5.3</v>
      </c>
      <c r="AE1829">
        <v>2.1</v>
      </c>
      <c r="AF1829">
        <v>88.4</v>
      </c>
    </row>
    <row r="1830" spans="1:32">
      <c r="A1830" t="s">
        <v>1921</v>
      </c>
      <c r="N1830">
        <v>97.55</v>
      </c>
      <c r="AC1830">
        <v>2.4500000000000002</v>
      </c>
    </row>
    <row r="1831" spans="1:32">
      <c r="A1831" t="s">
        <v>1922</v>
      </c>
      <c r="F1831">
        <v>1.8</v>
      </c>
      <c r="L1831">
        <v>1</v>
      </c>
      <c r="N1831">
        <v>91.9</v>
      </c>
      <c r="P1831">
        <v>1.7</v>
      </c>
      <c r="AC1831">
        <v>2.4</v>
      </c>
      <c r="AE1831">
        <v>1.2</v>
      </c>
    </row>
    <row r="1832" spans="1:32">
      <c r="A1832" t="s">
        <v>1923</v>
      </c>
      <c r="H1832">
        <v>99.57</v>
      </c>
      <c r="AC1832">
        <v>0.43</v>
      </c>
    </row>
    <row r="1833" spans="1:32">
      <c r="A1833" t="s">
        <v>1924</v>
      </c>
      <c r="H1833">
        <v>97.56</v>
      </c>
      <c r="AC1833">
        <v>2.44</v>
      </c>
    </row>
    <row r="1834" spans="1:32">
      <c r="A1834" t="s">
        <v>1925</v>
      </c>
      <c r="G1834">
        <v>2.06</v>
      </c>
      <c r="H1834">
        <v>16.18</v>
      </c>
      <c r="I1834">
        <v>0.08</v>
      </c>
      <c r="J1834">
        <v>3.02</v>
      </c>
      <c r="K1834">
        <v>17.78</v>
      </c>
      <c r="L1834">
        <v>20.11</v>
      </c>
      <c r="N1834">
        <v>22.35</v>
      </c>
      <c r="O1834">
        <v>0.04</v>
      </c>
      <c r="P1834">
        <v>7.6</v>
      </c>
      <c r="AC1834">
        <v>6.85</v>
      </c>
      <c r="AF1834">
        <v>3.93</v>
      </c>
    </row>
    <row r="1835" spans="1:32">
      <c r="A1835" t="s">
        <v>1926</v>
      </c>
      <c r="G1835">
        <v>0.37</v>
      </c>
      <c r="H1835">
        <v>7.22</v>
      </c>
      <c r="I1835">
        <v>0.34</v>
      </c>
      <c r="J1835">
        <v>0.17</v>
      </c>
      <c r="K1835">
        <v>6.76</v>
      </c>
      <c r="L1835">
        <v>4.29</v>
      </c>
      <c r="N1835">
        <v>33.979999999999997</v>
      </c>
      <c r="P1835">
        <v>5.19</v>
      </c>
      <c r="S1835">
        <v>0.09</v>
      </c>
      <c r="U1835">
        <v>0.03</v>
      </c>
      <c r="V1835">
        <v>16.45</v>
      </c>
      <c r="Z1835">
        <v>11.44</v>
      </c>
      <c r="AC1835">
        <v>7.67</v>
      </c>
      <c r="AE1835">
        <v>0.95</v>
      </c>
      <c r="AF1835">
        <v>5.05</v>
      </c>
    </row>
    <row r="1836" spans="1:32">
      <c r="A1836" t="s">
        <v>1927</v>
      </c>
      <c r="N1836">
        <v>86.4</v>
      </c>
      <c r="P1836">
        <v>7.54</v>
      </c>
      <c r="AC1836">
        <v>6.06</v>
      </c>
    </row>
    <row r="1837" spans="1:32">
      <c r="A1837" t="s">
        <v>1928</v>
      </c>
      <c r="H1837">
        <v>35.380000000000003</v>
      </c>
      <c r="N1837">
        <v>47.89</v>
      </c>
      <c r="P1837">
        <v>2.58</v>
      </c>
      <c r="AC1837">
        <v>14.15</v>
      </c>
    </row>
    <row r="1838" spans="1:32">
      <c r="A1838" t="s">
        <v>1929</v>
      </c>
      <c r="H1838">
        <v>47.52</v>
      </c>
      <c r="L1838">
        <v>5.54</v>
      </c>
      <c r="N1838">
        <v>40.58</v>
      </c>
      <c r="AC1838">
        <v>6.36</v>
      </c>
    </row>
    <row r="1839" spans="1:32">
      <c r="A1839" t="s">
        <v>1930</v>
      </c>
      <c r="H1839">
        <v>21.9</v>
      </c>
      <c r="L1839">
        <v>12.1</v>
      </c>
      <c r="N1839">
        <v>53.7</v>
      </c>
      <c r="AC1839">
        <v>14.7</v>
      </c>
      <c r="AE1839">
        <v>-2.4</v>
      </c>
    </row>
    <row r="1840" spans="1:32">
      <c r="A1840" t="s">
        <v>1931</v>
      </c>
      <c r="G1840">
        <v>0.41</v>
      </c>
      <c r="H1840">
        <v>11.72</v>
      </c>
      <c r="I1840">
        <v>1.51</v>
      </c>
      <c r="J1840">
        <v>0.93</v>
      </c>
      <c r="K1840">
        <v>10.23</v>
      </c>
      <c r="L1840">
        <v>15.43</v>
      </c>
      <c r="N1840">
        <v>36.21</v>
      </c>
      <c r="P1840">
        <v>1.91</v>
      </c>
      <c r="V1840">
        <v>5.68</v>
      </c>
      <c r="Z1840">
        <v>2.62</v>
      </c>
      <c r="AC1840">
        <v>7.88</v>
      </c>
      <c r="AF1840">
        <v>5.47</v>
      </c>
    </row>
    <row r="1841" spans="1:32">
      <c r="A1841" t="s">
        <v>1932</v>
      </c>
      <c r="N1841">
        <v>87.22</v>
      </c>
      <c r="P1841">
        <v>13.22</v>
      </c>
      <c r="AC1841">
        <v>-0.44</v>
      </c>
    </row>
    <row r="1842" spans="1:32">
      <c r="A1842" t="s">
        <v>1933</v>
      </c>
      <c r="H1842">
        <v>0.62</v>
      </c>
      <c r="L1842">
        <v>1.53</v>
      </c>
      <c r="N1842">
        <v>93.29</v>
      </c>
      <c r="V1842">
        <v>0.15</v>
      </c>
      <c r="AC1842">
        <v>4.41</v>
      </c>
    </row>
    <row r="1843" spans="1:32">
      <c r="A1843" t="s">
        <v>1934</v>
      </c>
      <c r="D1843">
        <v>27.3</v>
      </c>
      <c r="X1843">
        <v>15.5</v>
      </c>
      <c r="Z1843">
        <v>43.6</v>
      </c>
      <c r="AE1843">
        <v>5.9</v>
      </c>
      <c r="AF1843">
        <v>7.7</v>
      </c>
    </row>
    <row r="1844" spans="1:32">
      <c r="A1844" t="s">
        <v>1935</v>
      </c>
      <c r="G1844">
        <v>7.0000000000000007E-2</v>
      </c>
      <c r="H1844">
        <v>12.96</v>
      </c>
      <c r="I1844">
        <v>3.03</v>
      </c>
      <c r="K1844">
        <v>5.61</v>
      </c>
      <c r="L1844">
        <v>16.71</v>
      </c>
      <c r="N1844">
        <v>34.72</v>
      </c>
      <c r="O1844">
        <v>0.4</v>
      </c>
      <c r="P1844">
        <v>0.14000000000000001</v>
      </c>
      <c r="R1844">
        <v>0.46</v>
      </c>
      <c r="V1844">
        <v>8.6999999999999993</v>
      </c>
      <c r="Z1844">
        <v>3.62</v>
      </c>
      <c r="AC1844">
        <v>13.55</v>
      </c>
    </row>
    <row r="1845" spans="1:32">
      <c r="A1845" t="s">
        <v>1936</v>
      </c>
      <c r="L1845">
        <v>97.98</v>
      </c>
      <c r="R1845">
        <v>1.77</v>
      </c>
      <c r="AC1845">
        <v>0.24</v>
      </c>
    </row>
    <row r="1846" spans="1:32">
      <c r="A1846" t="s">
        <v>1937</v>
      </c>
      <c r="H1846">
        <v>7.0000000000000007E-2</v>
      </c>
      <c r="S1846">
        <v>0.22</v>
      </c>
      <c r="V1846">
        <v>46.05</v>
      </c>
      <c r="Z1846">
        <v>51.37</v>
      </c>
      <c r="AC1846">
        <v>2.29</v>
      </c>
    </row>
    <row r="1847" spans="1:32">
      <c r="A1847" t="s">
        <v>1938</v>
      </c>
      <c r="Z1847">
        <v>66.599999999999994</v>
      </c>
      <c r="AC1847">
        <v>33.4</v>
      </c>
    </row>
    <row r="1848" spans="1:32">
      <c r="A1848" t="s">
        <v>1939</v>
      </c>
      <c r="G1848">
        <v>25.07</v>
      </c>
      <c r="H1848">
        <v>3.07</v>
      </c>
      <c r="I1848">
        <v>1.77</v>
      </c>
      <c r="J1848">
        <v>32.36</v>
      </c>
      <c r="M1848">
        <v>2.04</v>
      </c>
      <c r="N1848">
        <v>30.75</v>
      </c>
      <c r="O1848">
        <v>2.86</v>
      </c>
      <c r="Q1848">
        <v>1.47</v>
      </c>
      <c r="V1848">
        <v>-24.05</v>
      </c>
      <c r="AC1848">
        <v>24.67</v>
      </c>
    </row>
    <row r="1849" spans="1:32">
      <c r="A1849" t="s">
        <v>1940</v>
      </c>
      <c r="N1849">
        <v>81.88</v>
      </c>
      <c r="V1849">
        <v>0.4</v>
      </c>
      <c r="AC1849">
        <v>17.72</v>
      </c>
    </row>
    <row r="1850" spans="1:32">
      <c r="A1850" t="s">
        <v>1941</v>
      </c>
      <c r="G1850">
        <v>4.46</v>
      </c>
      <c r="H1850">
        <v>36.200000000000003</v>
      </c>
      <c r="I1850">
        <v>13.82</v>
      </c>
      <c r="J1850">
        <v>7.22</v>
      </c>
      <c r="K1850">
        <v>6.62</v>
      </c>
      <c r="L1850">
        <v>10.85</v>
      </c>
      <c r="N1850">
        <v>14.96</v>
      </c>
      <c r="O1850">
        <v>1.57</v>
      </c>
      <c r="P1850">
        <v>2.2400000000000002</v>
      </c>
      <c r="AC1850">
        <v>2.0699999999999998</v>
      </c>
    </row>
    <row r="1851" spans="1:32">
      <c r="A1851" t="s">
        <v>1942</v>
      </c>
      <c r="I1851">
        <v>39.549999999999997</v>
      </c>
      <c r="J1851">
        <v>24.32</v>
      </c>
      <c r="K1851">
        <v>26.49</v>
      </c>
      <c r="N1851">
        <v>5.03</v>
      </c>
      <c r="R1851">
        <v>3.68</v>
      </c>
      <c r="AC1851">
        <v>0.94</v>
      </c>
    </row>
    <row r="1852" spans="1:32">
      <c r="A1852" t="s">
        <v>1943</v>
      </c>
      <c r="V1852">
        <v>98.16</v>
      </c>
      <c r="AC1852">
        <v>1.84</v>
      </c>
    </row>
    <row r="1853" spans="1:32">
      <c r="A1853" t="s">
        <v>1944</v>
      </c>
      <c r="G1853">
        <v>5.17</v>
      </c>
      <c r="H1853">
        <v>52.76</v>
      </c>
      <c r="I1853">
        <v>0.4</v>
      </c>
      <c r="J1853">
        <v>4.7699999999999996</v>
      </c>
      <c r="K1853">
        <v>1.1399999999999999</v>
      </c>
      <c r="L1853">
        <v>14.96</v>
      </c>
      <c r="N1853">
        <v>12.03</v>
      </c>
      <c r="AC1853">
        <v>8.77</v>
      </c>
    </row>
    <row r="1854" spans="1:32">
      <c r="A1854" t="s">
        <v>1945</v>
      </c>
      <c r="G1854">
        <v>12.85</v>
      </c>
      <c r="I1854">
        <v>0.63</v>
      </c>
      <c r="J1854">
        <v>44.12</v>
      </c>
      <c r="K1854">
        <v>1.8</v>
      </c>
      <c r="L1854">
        <v>2.83</v>
      </c>
      <c r="M1854">
        <v>5.12</v>
      </c>
      <c r="N1854">
        <v>12.81</v>
      </c>
      <c r="O1854">
        <v>13.57</v>
      </c>
      <c r="AC1854">
        <v>6.29</v>
      </c>
    </row>
    <row r="1855" spans="1:32">
      <c r="A1855" t="s">
        <v>1946</v>
      </c>
      <c r="G1855">
        <v>3.7</v>
      </c>
      <c r="H1855">
        <v>39.46</v>
      </c>
      <c r="I1855">
        <v>4.76</v>
      </c>
      <c r="J1855">
        <v>11.48</v>
      </c>
      <c r="K1855">
        <v>9.0500000000000007</v>
      </c>
      <c r="L1855">
        <v>15.97</v>
      </c>
      <c r="M1855">
        <v>1.77</v>
      </c>
      <c r="N1855">
        <v>6.77</v>
      </c>
      <c r="O1855">
        <v>1.55</v>
      </c>
      <c r="P1855">
        <v>0.35</v>
      </c>
      <c r="Q1855">
        <v>0.59</v>
      </c>
      <c r="R1855">
        <v>0.43</v>
      </c>
      <c r="AC1855">
        <v>4.12</v>
      </c>
    </row>
    <row r="1856" spans="1:32">
      <c r="A1856" t="s">
        <v>1947</v>
      </c>
      <c r="H1856">
        <v>48.97</v>
      </c>
      <c r="I1856">
        <v>5.1100000000000003</v>
      </c>
      <c r="K1856">
        <v>6.15</v>
      </c>
      <c r="L1856">
        <v>28.28</v>
      </c>
      <c r="N1856">
        <v>8.52</v>
      </c>
      <c r="AC1856">
        <v>2.98</v>
      </c>
    </row>
    <row r="1857" spans="1:33">
      <c r="A1857" t="s">
        <v>1948</v>
      </c>
      <c r="L1857">
        <v>64.34</v>
      </c>
      <c r="N1857">
        <v>28.23</v>
      </c>
      <c r="R1857">
        <v>0.61</v>
      </c>
      <c r="AC1857">
        <v>6.82</v>
      </c>
    </row>
    <row r="1858" spans="1:33">
      <c r="A1858" t="s">
        <v>1949</v>
      </c>
      <c r="H1858">
        <v>23.55</v>
      </c>
      <c r="J1858">
        <v>4.75</v>
      </c>
      <c r="K1858">
        <v>35.01</v>
      </c>
      <c r="L1858">
        <v>9.6199999999999992</v>
      </c>
      <c r="M1858">
        <v>3.32</v>
      </c>
      <c r="N1858">
        <v>16.96</v>
      </c>
      <c r="R1858">
        <v>3.8</v>
      </c>
      <c r="AC1858">
        <v>2.99</v>
      </c>
    </row>
    <row r="1859" spans="1:33">
      <c r="A1859" t="s">
        <v>1950</v>
      </c>
      <c r="V1859">
        <v>99.95</v>
      </c>
      <c r="AC1859">
        <v>0.05</v>
      </c>
    </row>
    <row r="1860" spans="1:33">
      <c r="A1860" t="s">
        <v>1951</v>
      </c>
      <c r="H1860">
        <v>-0.37</v>
      </c>
      <c r="N1860">
        <v>0.37</v>
      </c>
      <c r="S1860">
        <v>5.72</v>
      </c>
      <c r="U1860">
        <v>1</v>
      </c>
      <c r="V1860">
        <v>20.9</v>
      </c>
      <c r="Z1860">
        <v>67.709999999999994</v>
      </c>
      <c r="AC1860">
        <v>4.67</v>
      </c>
    </row>
    <row r="1861" spans="1:33">
      <c r="A1861" t="s">
        <v>1952</v>
      </c>
      <c r="H1861">
        <v>69.62</v>
      </c>
      <c r="I1861">
        <v>2.5099999999999998</v>
      </c>
      <c r="L1861">
        <v>5.86</v>
      </c>
      <c r="N1861">
        <v>6.67</v>
      </c>
      <c r="AC1861">
        <v>15.33</v>
      </c>
    </row>
    <row r="1862" spans="1:33">
      <c r="A1862" t="s">
        <v>1953</v>
      </c>
      <c r="H1862">
        <v>3.44</v>
      </c>
      <c r="S1862">
        <v>2.5099999999999998</v>
      </c>
      <c r="T1862">
        <v>0.3</v>
      </c>
      <c r="U1862">
        <v>0.3</v>
      </c>
      <c r="V1862">
        <v>15.61</v>
      </c>
      <c r="Z1862">
        <v>76.900000000000006</v>
      </c>
      <c r="AC1862">
        <v>0.95</v>
      </c>
    </row>
    <row r="1863" spans="1:33">
      <c r="A1863" t="s">
        <v>1954</v>
      </c>
      <c r="G1863">
        <v>0.09</v>
      </c>
      <c r="H1863">
        <v>19.54</v>
      </c>
      <c r="I1863">
        <v>2.04</v>
      </c>
      <c r="J1863">
        <v>1.1399999999999999</v>
      </c>
      <c r="L1863">
        <v>13.96</v>
      </c>
      <c r="N1863">
        <v>29.08</v>
      </c>
      <c r="R1863">
        <v>0.16</v>
      </c>
      <c r="V1863">
        <v>8.9499999999999993</v>
      </c>
      <c r="Z1863">
        <v>11.52</v>
      </c>
      <c r="AC1863">
        <v>13.52</v>
      </c>
    </row>
    <row r="1864" spans="1:33">
      <c r="A1864" t="s">
        <v>1955</v>
      </c>
      <c r="AC1864">
        <v>100</v>
      </c>
    </row>
    <row r="1865" spans="1:33">
      <c r="A1865" t="s">
        <v>1956</v>
      </c>
      <c r="C1865">
        <v>40.200000000000003</v>
      </c>
      <c r="F1865">
        <v>7.1</v>
      </c>
      <c r="O1865">
        <v>1.2</v>
      </c>
      <c r="Z1865">
        <v>51.5</v>
      </c>
    </row>
    <row r="1866" spans="1:33">
      <c r="A1866" t="s">
        <v>1957</v>
      </c>
      <c r="H1866">
        <v>96.78</v>
      </c>
      <c r="L1866">
        <v>2.59</v>
      </c>
      <c r="AC1866">
        <v>0.63</v>
      </c>
    </row>
    <row r="1867" spans="1:33">
      <c r="A1867" t="s">
        <v>1958</v>
      </c>
      <c r="AC1867">
        <v>16.5</v>
      </c>
      <c r="AF1867">
        <v>83.5</v>
      </c>
    </row>
    <row r="1868" spans="1:33">
      <c r="A1868" t="s">
        <v>1959</v>
      </c>
      <c r="F1868">
        <v>22.1</v>
      </c>
      <c r="O1868">
        <v>7</v>
      </c>
      <c r="Z1868">
        <v>55.6</v>
      </c>
      <c r="AC1868">
        <v>15.3</v>
      </c>
    </row>
    <row r="1869" spans="1:33">
      <c r="A1869" t="s">
        <v>1960</v>
      </c>
      <c r="H1869">
        <v>15.1</v>
      </c>
      <c r="I1869">
        <v>4</v>
      </c>
      <c r="L1869">
        <v>5.5</v>
      </c>
      <c r="N1869">
        <v>43.4</v>
      </c>
      <c r="P1869">
        <v>1.2</v>
      </c>
      <c r="AC1869">
        <v>30.8</v>
      </c>
    </row>
    <row r="1870" spans="1:33">
      <c r="A1870" t="s">
        <v>1961</v>
      </c>
      <c r="L1870">
        <v>0.6</v>
      </c>
      <c r="N1870">
        <v>90.49</v>
      </c>
      <c r="AC1870">
        <v>8.91</v>
      </c>
    </row>
    <row r="1871" spans="1:33">
      <c r="A1871" t="s">
        <v>1962</v>
      </c>
      <c r="H1871">
        <v>4.3899999999999997</v>
      </c>
      <c r="I1871">
        <v>1.41</v>
      </c>
      <c r="J1871">
        <v>0.23</v>
      </c>
      <c r="L1871">
        <v>9.24</v>
      </c>
      <c r="N1871">
        <v>80.239999999999995</v>
      </c>
      <c r="Z1871">
        <v>0.18</v>
      </c>
      <c r="AC1871">
        <v>4.3099999999999996</v>
      </c>
    </row>
    <row r="1872" spans="1:33">
      <c r="A1872" t="s">
        <v>1963</v>
      </c>
      <c r="AG1872">
        <v>100</v>
      </c>
    </row>
    <row r="1873" spans="1:32">
      <c r="A1873" t="s">
        <v>1964</v>
      </c>
      <c r="L1873">
        <v>2.2799999999999998</v>
      </c>
      <c r="N1873">
        <v>95.91</v>
      </c>
      <c r="AC1873">
        <v>1.81</v>
      </c>
    </row>
    <row r="1874" spans="1:32">
      <c r="A1874" t="s">
        <v>1965</v>
      </c>
      <c r="H1874">
        <v>8.39</v>
      </c>
      <c r="L1874">
        <v>7.71</v>
      </c>
      <c r="N1874">
        <v>83.85</v>
      </c>
      <c r="V1874">
        <v>0.06</v>
      </c>
    </row>
    <row r="1875" spans="1:32">
      <c r="A1875" t="s">
        <v>1966</v>
      </c>
      <c r="G1875">
        <v>1.1100000000000001</v>
      </c>
      <c r="H1875">
        <v>8.59</v>
      </c>
      <c r="L1875">
        <v>4.53</v>
      </c>
      <c r="N1875">
        <v>83.69</v>
      </c>
      <c r="AC1875">
        <v>2.09</v>
      </c>
    </row>
    <row r="1876" spans="1:32">
      <c r="A1876" t="s">
        <v>1967</v>
      </c>
      <c r="G1876">
        <v>2.77</v>
      </c>
      <c r="H1876">
        <v>47.95</v>
      </c>
      <c r="I1876">
        <v>2.44</v>
      </c>
      <c r="J1876">
        <v>0.68</v>
      </c>
      <c r="K1876">
        <v>5.13</v>
      </c>
      <c r="L1876">
        <v>23.57</v>
      </c>
      <c r="M1876">
        <v>0.41</v>
      </c>
      <c r="N1876">
        <v>8.9499999999999993</v>
      </c>
      <c r="O1876">
        <v>0.94</v>
      </c>
      <c r="AC1876">
        <v>7.15</v>
      </c>
    </row>
    <row r="1877" spans="1:32">
      <c r="A1877" t="s">
        <v>1968</v>
      </c>
      <c r="L1877">
        <v>92.3</v>
      </c>
      <c r="N1877">
        <v>2.8</v>
      </c>
      <c r="AC1877">
        <v>4.9000000000000004</v>
      </c>
    </row>
    <row r="1878" spans="1:32">
      <c r="A1878" t="s">
        <v>1969</v>
      </c>
      <c r="H1878">
        <v>1.7</v>
      </c>
      <c r="I1878">
        <v>30.8</v>
      </c>
      <c r="J1878">
        <v>15.9</v>
      </c>
      <c r="K1878">
        <v>41</v>
      </c>
      <c r="AC1878">
        <v>10.6</v>
      </c>
    </row>
    <row r="1879" spans="1:32">
      <c r="A1879" t="s">
        <v>1970</v>
      </c>
      <c r="V1879">
        <v>94.7</v>
      </c>
      <c r="AC1879">
        <v>5.3</v>
      </c>
    </row>
    <row r="1880" spans="1:32">
      <c r="A1880" t="s">
        <v>1971</v>
      </c>
      <c r="D1880">
        <v>93.6</v>
      </c>
      <c r="AC1880">
        <v>6.4</v>
      </c>
    </row>
    <row r="1881" spans="1:32">
      <c r="A1881" t="s">
        <v>1972</v>
      </c>
      <c r="B1881">
        <v>3.9</v>
      </c>
      <c r="C1881">
        <v>2.4</v>
      </c>
      <c r="H1881">
        <v>14.5</v>
      </c>
      <c r="I1881">
        <v>4.2</v>
      </c>
      <c r="K1881">
        <v>5.6</v>
      </c>
      <c r="L1881">
        <v>6.9</v>
      </c>
      <c r="N1881">
        <v>41.2</v>
      </c>
      <c r="O1881">
        <v>2.6</v>
      </c>
      <c r="Z1881">
        <v>14.8</v>
      </c>
      <c r="AC1881">
        <v>0.3</v>
      </c>
      <c r="AF1881">
        <v>3.6</v>
      </c>
    </row>
    <row r="1882" spans="1:32">
      <c r="A1882" t="s">
        <v>1973</v>
      </c>
      <c r="B1882">
        <v>17.8</v>
      </c>
      <c r="G1882">
        <v>1</v>
      </c>
      <c r="H1882">
        <v>7.9</v>
      </c>
      <c r="I1882">
        <v>10.5</v>
      </c>
      <c r="K1882">
        <v>10</v>
      </c>
      <c r="L1882">
        <v>8.9</v>
      </c>
      <c r="N1882">
        <v>21.4</v>
      </c>
      <c r="Z1882">
        <v>10.6</v>
      </c>
      <c r="AC1882">
        <v>2.8</v>
      </c>
      <c r="AE1882">
        <v>5.3</v>
      </c>
      <c r="AF1882">
        <v>3.8</v>
      </c>
    </row>
    <row r="1883" spans="1:32">
      <c r="A1883" t="s">
        <v>1974</v>
      </c>
      <c r="H1883">
        <v>95.8</v>
      </c>
      <c r="AC1883">
        <v>4.2</v>
      </c>
    </row>
    <row r="1884" spans="1:32">
      <c r="A1884" t="s">
        <v>1975</v>
      </c>
      <c r="H1884">
        <v>5.7</v>
      </c>
      <c r="I1884">
        <v>52.2</v>
      </c>
      <c r="J1884">
        <v>34.9</v>
      </c>
      <c r="AC1884">
        <v>7.2</v>
      </c>
    </row>
    <row r="1885" spans="1:32">
      <c r="A1885" t="s">
        <v>1976</v>
      </c>
      <c r="N1885">
        <v>95.2</v>
      </c>
      <c r="AC1885">
        <v>4.8</v>
      </c>
    </row>
    <row r="1886" spans="1:32">
      <c r="A1886" t="s">
        <v>1977</v>
      </c>
      <c r="N1886">
        <v>92.8</v>
      </c>
      <c r="AC1886">
        <v>7.2</v>
      </c>
    </row>
    <row r="1887" spans="1:32">
      <c r="A1887" t="s">
        <v>1978</v>
      </c>
      <c r="I1887">
        <v>100</v>
      </c>
    </row>
    <row r="1888" spans="1:32">
      <c r="A1888" t="s">
        <v>1979</v>
      </c>
      <c r="L1888">
        <v>99.39</v>
      </c>
      <c r="AE1888">
        <v>0.6</v>
      </c>
    </row>
    <row r="1889" spans="1:33">
      <c r="A1889" t="s">
        <v>1980</v>
      </c>
      <c r="K1889">
        <v>100</v>
      </c>
    </row>
    <row r="1890" spans="1:33">
      <c r="A1890" t="s">
        <v>1981</v>
      </c>
      <c r="H1890">
        <v>100</v>
      </c>
    </row>
    <row r="1891" spans="1:33">
      <c r="A1891" t="s">
        <v>1982</v>
      </c>
      <c r="H1891">
        <v>16.600000000000001</v>
      </c>
      <c r="I1891">
        <v>3.6</v>
      </c>
      <c r="K1891">
        <v>3.1</v>
      </c>
      <c r="L1891">
        <v>16.3</v>
      </c>
      <c r="N1891">
        <v>33.5</v>
      </c>
      <c r="V1891">
        <v>16.899999999999999</v>
      </c>
      <c r="Z1891">
        <v>2.1</v>
      </c>
      <c r="AC1891">
        <v>7.9</v>
      </c>
    </row>
    <row r="1892" spans="1:33">
      <c r="A1892" t="s">
        <v>1983</v>
      </c>
      <c r="X1892">
        <v>3.6</v>
      </c>
      <c r="Z1892">
        <v>85.1</v>
      </c>
      <c r="AE1892">
        <v>11.3</v>
      </c>
    </row>
    <row r="1893" spans="1:33">
      <c r="A1893" t="s">
        <v>1984</v>
      </c>
      <c r="H1893">
        <v>100.7</v>
      </c>
      <c r="AC1893">
        <v>-0.7</v>
      </c>
    </row>
    <row r="1894" spans="1:33">
      <c r="A1894" t="s">
        <v>1985</v>
      </c>
      <c r="H1894">
        <v>0.5</v>
      </c>
      <c r="I1894">
        <v>40.6</v>
      </c>
      <c r="J1894">
        <v>55.8</v>
      </c>
      <c r="AC1894">
        <v>3.1</v>
      </c>
    </row>
    <row r="1895" spans="1:33">
      <c r="A1895" t="s">
        <v>1986</v>
      </c>
      <c r="V1895">
        <v>98.7</v>
      </c>
      <c r="AC1895">
        <v>1.3</v>
      </c>
    </row>
    <row r="1896" spans="1:33">
      <c r="A1896" t="s">
        <v>1987</v>
      </c>
      <c r="B1896">
        <v>3.4</v>
      </c>
      <c r="N1896">
        <v>43.5</v>
      </c>
      <c r="P1896">
        <v>3.5</v>
      </c>
      <c r="Z1896">
        <v>30.2</v>
      </c>
      <c r="AC1896">
        <v>2.7</v>
      </c>
      <c r="AF1896">
        <v>16.7</v>
      </c>
    </row>
    <row r="1897" spans="1:33">
      <c r="A1897" t="s">
        <v>1988</v>
      </c>
      <c r="S1897">
        <v>35</v>
      </c>
      <c r="Z1897">
        <v>56.3</v>
      </c>
      <c r="AC1897">
        <v>8.6999999999999993</v>
      </c>
    </row>
    <row r="1898" spans="1:33">
      <c r="A1898" t="s">
        <v>1989</v>
      </c>
      <c r="R1898">
        <v>96.1</v>
      </c>
      <c r="AC1898">
        <v>3.9</v>
      </c>
    </row>
    <row r="1899" spans="1:33">
      <c r="A1899" t="s">
        <v>1990</v>
      </c>
      <c r="AG1899">
        <v>100</v>
      </c>
    </row>
    <row r="1900" spans="1:33">
      <c r="A1900" t="s">
        <v>1991</v>
      </c>
      <c r="B1900">
        <v>12</v>
      </c>
      <c r="Z1900">
        <v>41.4</v>
      </c>
      <c r="AE1900">
        <v>46.6</v>
      </c>
    </row>
    <row r="1901" spans="1:33">
      <c r="A1901" t="s">
        <v>1992</v>
      </c>
      <c r="L1901">
        <v>98.3</v>
      </c>
      <c r="AC1901">
        <v>1.7</v>
      </c>
    </row>
    <row r="1902" spans="1:33">
      <c r="A1902" t="s">
        <v>1993</v>
      </c>
      <c r="L1902">
        <v>96.8</v>
      </c>
      <c r="AC1902">
        <v>3.2</v>
      </c>
    </row>
    <row r="1903" spans="1:33">
      <c r="A1903" t="s">
        <v>1994</v>
      </c>
      <c r="L1903">
        <v>98.9</v>
      </c>
      <c r="AC1903">
        <v>1.1000000000000001</v>
      </c>
    </row>
    <row r="1904" spans="1:33">
      <c r="A1904" t="s">
        <v>1995</v>
      </c>
      <c r="L1904">
        <v>96.5</v>
      </c>
      <c r="AC1904">
        <v>3.5</v>
      </c>
    </row>
    <row r="1905" spans="1:33">
      <c r="A1905" t="s">
        <v>1996</v>
      </c>
      <c r="B1905">
        <v>100</v>
      </c>
    </row>
    <row r="1906" spans="1:33">
      <c r="A1906" t="s">
        <v>1997</v>
      </c>
      <c r="H1906">
        <v>13.1</v>
      </c>
      <c r="I1906">
        <v>4.2</v>
      </c>
      <c r="K1906">
        <v>6.6</v>
      </c>
      <c r="L1906">
        <v>16.3</v>
      </c>
      <c r="N1906">
        <v>30.7</v>
      </c>
      <c r="O1906">
        <v>2.6</v>
      </c>
      <c r="P1906">
        <v>0.5</v>
      </c>
      <c r="V1906">
        <v>7.2</v>
      </c>
      <c r="Z1906">
        <v>6.6</v>
      </c>
      <c r="AC1906">
        <v>12.2</v>
      </c>
    </row>
    <row r="1907" spans="1:33">
      <c r="A1907" t="s">
        <v>1998</v>
      </c>
      <c r="G1907">
        <v>14.8</v>
      </c>
      <c r="H1907">
        <v>1.4</v>
      </c>
      <c r="I1907">
        <v>7.4</v>
      </c>
      <c r="J1907">
        <v>60.4</v>
      </c>
      <c r="M1907">
        <v>6.2</v>
      </c>
      <c r="O1907">
        <v>6</v>
      </c>
      <c r="Q1907">
        <v>3.6</v>
      </c>
      <c r="AC1907">
        <v>0.2</v>
      </c>
    </row>
    <row r="1908" spans="1:33">
      <c r="A1908" t="s">
        <v>1999</v>
      </c>
      <c r="G1908">
        <v>11</v>
      </c>
      <c r="I1908">
        <v>8.5</v>
      </c>
      <c r="J1908">
        <v>52.6</v>
      </c>
      <c r="M1908">
        <v>10.1</v>
      </c>
      <c r="O1908">
        <v>6.6</v>
      </c>
      <c r="Q1908">
        <v>7.7</v>
      </c>
      <c r="AC1908">
        <v>3.5</v>
      </c>
    </row>
    <row r="1909" spans="1:33">
      <c r="A1909" t="s">
        <v>2000</v>
      </c>
      <c r="H1909">
        <v>43.8</v>
      </c>
      <c r="I1909">
        <v>3</v>
      </c>
      <c r="J1909">
        <v>1.2</v>
      </c>
      <c r="K1909">
        <v>5.4</v>
      </c>
      <c r="L1909">
        <v>29.4</v>
      </c>
      <c r="N1909">
        <v>15.8</v>
      </c>
      <c r="AC1909">
        <v>1.4</v>
      </c>
    </row>
    <row r="1910" spans="1:33">
      <c r="A1910" t="s">
        <v>2001</v>
      </c>
      <c r="H1910">
        <v>43.4</v>
      </c>
      <c r="J1910">
        <v>6.7</v>
      </c>
      <c r="K1910">
        <v>4.8</v>
      </c>
      <c r="L1910">
        <v>32.700000000000003</v>
      </c>
      <c r="N1910">
        <v>11.6</v>
      </c>
      <c r="AC1910">
        <v>0.8</v>
      </c>
    </row>
    <row r="1911" spans="1:33">
      <c r="A1911" t="s">
        <v>2002</v>
      </c>
      <c r="S1911">
        <v>0.6</v>
      </c>
      <c r="V1911">
        <v>31.8</v>
      </c>
      <c r="Z1911">
        <v>67.599999999999994</v>
      </c>
    </row>
    <row r="1912" spans="1:33">
      <c r="A1912" t="s">
        <v>2003</v>
      </c>
      <c r="AC1912">
        <v>0.1</v>
      </c>
      <c r="AF1912">
        <v>99.9</v>
      </c>
    </row>
    <row r="1913" spans="1:33">
      <c r="A1913" t="s">
        <v>2004</v>
      </c>
      <c r="AC1913">
        <v>5.4</v>
      </c>
      <c r="AF1913">
        <v>94.6</v>
      </c>
    </row>
    <row r="1914" spans="1:33">
      <c r="A1914" t="s">
        <v>2005</v>
      </c>
      <c r="G1914">
        <v>2.1</v>
      </c>
      <c r="H1914">
        <v>41.7</v>
      </c>
      <c r="I1914">
        <v>1.8</v>
      </c>
      <c r="J1914">
        <v>10.199999999999999</v>
      </c>
      <c r="K1914">
        <v>9.4</v>
      </c>
      <c r="L1914">
        <v>17.2</v>
      </c>
      <c r="N1914">
        <v>13.7</v>
      </c>
      <c r="AC1914">
        <v>3.9</v>
      </c>
    </row>
    <row r="1915" spans="1:33">
      <c r="A1915" t="s">
        <v>2006</v>
      </c>
      <c r="V1915">
        <v>100</v>
      </c>
    </row>
    <row r="1916" spans="1:33">
      <c r="A1916" t="s">
        <v>2007</v>
      </c>
      <c r="AF1916">
        <v>100</v>
      </c>
    </row>
    <row r="1917" spans="1:33">
      <c r="A1917" t="s">
        <v>2008</v>
      </c>
      <c r="AG1917">
        <v>100</v>
      </c>
    </row>
    <row r="1918" spans="1:33">
      <c r="A1918" t="s">
        <v>2009</v>
      </c>
      <c r="S1918">
        <v>4.4000000000000004</v>
      </c>
      <c r="T1918">
        <v>0.2</v>
      </c>
      <c r="V1918">
        <v>58.7</v>
      </c>
      <c r="Z1918">
        <v>34.700000000000003</v>
      </c>
      <c r="AC1918">
        <v>2</v>
      </c>
    </row>
    <row r="1919" spans="1:33">
      <c r="A1919" t="s">
        <v>2010</v>
      </c>
      <c r="K1919">
        <v>99.4</v>
      </c>
      <c r="AC1919">
        <v>0.6</v>
      </c>
    </row>
    <row r="1920" spans="1:33">
      <c r="A1920" t="s">
        <v>2011</v>
      </c>
      <c r="B1920">
        <v>12.9</v>
      </c>
      <c r="H1920">
        <v>3.6</v>
      </c>
      <c r="K1920">
        <v>1.8</v>
      </c>
      <c r="L1920">
        <v>3.35</v>
      </c>
      <c r="N1920">
        <v>6.7</v>
      </c>
      <c r="X1920">
        <v>7.9</v>
      </c>
      <c r="Z1920">
        <v>47.9</v>
      </c>
      <c r="AC1920">
        <v>10.85</v>
      </c>
      <c r="AF1920">
        <v>5</v>
      </c>
    </row>
    <row r="1921" spans="1:32">
      <c r="A1921" t="s">
        <v>2012</v>
      </c>
      <c r="B1921">
        <v>15.1</v>
      </c>
      <c r="H1921">
        <v>9.1999999999999993</v>
      </c>
      <c r="K1921">
        <v>2.7</v>
      </c>
      <c r="L1921">
        <v>5.2</v>
      </c>
      <c r="N1921">
        <v>12.3</v>
      </c>
      <c r="O1921">
        <v>0.7</v>
      </c>
      <c r="Z1921">
        <v>44.45</v>
      </c>
      <c r="AC1921">
        <v>2.75</v>
      </c>
      <c r="AF1921">
        <v>7.6</v>
      </c>
    </row>
    <row r="1922" spans="1:32">
      <c r="A1922" t="s">
        <v>2013</v>
      </c>
      <c r="B1922">
        <v>17.2</v>
      </c>
      <c r="H1922">
        <v>13.9</v>
      </c>
      <c r="K1922">
        <v>3.5</v>
      </c>
      <c r="L1922">
        <v>6.4</v>
      </c>
      <c r="N1922">
        <v>17.899999999999999</v>
      </c>
      <c r="O1922">
        <v>2.7</v>
      </c>
      <c r="Z1922">
        <v>25.55</v>
      </c>
      <c r="AC1922">
        <v>2.75</v>
      </c>
      <c r="AF1922">
        <v>10.1</v>
      </c>
    </row>
    <row r="1923" spans="1:32">
      <c r="A1923" t="s">
        <v>2014</v>
      </c>
      <c r="B1923">
        <v>13.1</v>
      </c>
      <c r="H1923">
        <v>3.8</v>
      </c>
      <c r="K1923">
        <v>1.9</v>
      </c>
      <c r="L1923">
        <v>3.3</v>
      </c>
      <c r="N1923">
        <v>3.3</v>
      </c>
      <c r="X1923">
        <v>11</v>
      </c>
      <c r="Z1923">
        <v>54.5</v>
      </c>
      <c r="AC1923">
        <v>6.5</v>
      </c>
      <c r="AF1923">
        <v>2.6</v>
      </c>
    </row>
    <row r="1924" spans="1:32">
      <c r="A1924" t="s">
        <v>2015</v>
      </c>
      <c r="B1924">
        <v>15.6</v>
      </c>
      <c r="H1924">
        <v>6</v>
      </c>
      <c r="K1924">
        <v>2.2000000000000002</v>
      </c>
      <c r="L1924">
        <v>4.5999999999999996</v>
      </c>
      <c r="N1924">
        <v>13.9</v>
      </c>
      <c r="Z1924">
        <v>50.1</v>
      </c>
      <c r="AC1924">
        <v>3.1</v>
      </c>
      <c r="AF1924">
        <v>4.5</v>
      </c>
    </row>
    <row r="1925" spans="1:32">
      <c r="A1925" t="s">
        <v>2016</v>
      </c>
      <c r="B1925">
        <v>17.5</v>
      </c>
      <c r="H1925">
        <v>10.6</v>
      </c>
      <c r="K1925">
        <v>3</v>
      </c>
      <c r="L1925">
        <v>5.6</v>
      </c>
      <c r="N1925">
        <v>18.899999999999999</v>
      </c>
      <c r="O1925">
        <v>1.3</v>
      </c>
      <c r="Z1925">
        <v>34.15</v>
      </c>
      <c r="AC1925">
        <v>2.6</v>
      </c>
      <c r="AF1925">
        <v>6.35</v>
      </c>
    </row>
    <row r="1926" spans="1:32">
      <c r="A1926" t="s">
        <v>2017</v>
      </c>
      <c r="B1926">
        <v>19</v>
      </c>
      <c r="H1926">
        <v>12.9</v>
      </c>
      <c r="K1926">
        <v>3.6</v>
      </c>
      <c r="L1926">
        <v>6.1</v>
      </c>
      <c r="N1926">
        <v>22.8</v>
      </c>
      <c r="O1926">
        <v>2.2999999999999998</v>
      </c>
      <c r="Z1926">
        <v>24.05</v>
      </c>
      <c r="AC1926">
        <v>1.7</v>
      </c>
      <c r="AF1926">
        <v>7.55</v>
      </c>
    </row>
    <row r="1927" spans="1:32">
      <c r="A1927" t="s">
        <v>2018</v>
      </c>
      <c r="B1927">
        <v>19.8</v>
      </c>
      <c r="H1927">
        <v>21.55</v>
      </c>
      <c r="I1927">
        <v>1.1499999999999999</v>
      </c>
      <c r="K1927">
        <v>5.5</v>
      </c>
      <c r="L1927">
        <v>8.1999999999999993</v>
      </c>
      <c r="N1927">
        <v>25.3</v>
      </c>
      <c r="O1927">
        <v>4.95</v>
      </c>
      <c r="Z1927">
        <v>8.3000000000000007</v>
      </c>
      <c r="AC1927">
        <v>1</v>
      </c>
      <c r="AF1927">
        <v>4.25</v>
      </c>
    </row>
    <row r="1928" spans="1:32">
      <c r="A1928" t="s">
        <v>2019</v>
      </c>
      <c r="B1928">
        <v>19</v>
      </c>
      <c r="H1928">
        <v>19.3</v>
      </c>
      <c r="I1928">
        <v>0.85</v>
      </c>
      <c r="K1928">
        <v>4.7</v>
      </c>
      <c r="L1928">
        <v>7.6</v>
      </c>
      <c r="N1928">
        <v>22.8</v>
      </c>
      <c r="O1928">
        <v>4.05</v>
      </c>
      <c r="Z1928">
        <v>9.9499999999999993</v>
      </c>
      <c r="AC1928">
        <v>2.0499999999999998</v>
      </c>
      <c r="AF1928">
        <v>9.6999999999999993</v>
      </c>
    </row>
    <row r="1929" spans="1:32">
      <c r="A1929" t="s">
        <v>2020</v>
      </c>
      <c r="B1929">
        <v>19.8</v>
      </c>
      <c r="H1929">
        <v>23.75</v>
      </c>
      <c r="I1929">
        <v>1.45</v>
      </c>
      <c r="K1929">
        <v>5.9</v>
      </c>
      <c r="L1929">
        <v>8.6999999999999993</v>
      </c>
      <c r="N1929">
        <v>25.2</v>
      </c>
      <c r="O1929">
        <v>5.55</v>
      </c>
      <c r="Z1929">
        <v>4.25</v>
      </c>
      <c r="AC1929">
        <v>1</v>
      </c>
      <c r="AF1929">
        <v>4.4000000000000004</v>
      </c>
    </row>
    <row r="1930" spans="1:32">
      <c r="A1930" t="s">
        <v>2021</v>
      </c>
      <c r="H1930">
        <v>4.8</v>
      </c>
      <c r="K1930">
        <v>2</v>
      </c>
      <c r="L1930">
        <v>3.8</v>
      </c>
      <c r="N1930">
        <v>8.6</v>
      </c>
      <c r="X1930">
        <v>8.9</v>
      </c>
      <c r="Z1930">
        <v>54.5</v>
      </c>
      <c r="AC1930">
        <v>11.5</v>
      </c>
      <c r="AF1930">
        <v>5.9</v>
      </c>
    </row>
    <row r="1931" spans="1:32">
      <c r="A1931" t="s">
        <v>2022</v>
      </c>
      <c r="H1931">
        <v>11.6</v>
      </c>
      <c r="K1931">
        <v>3.2</v>
      </c>
      <c r="L1931">
        <v>5.8</v>
      </c>
      <c r="N1931">
        <v>15.6</v>
      </c>
      <c r="O1931">
        <v>1.7</v>
      </c>
      <c r="Z1931">
        <v>50.25</v>
      </c>
      <c r="AC1931">
        <v>2.75</v>
      </c>
      <c r="AF1931">
        <v>9.1</v>
      </c>
    </row>
    <row r="1932" spans="1:32">
      <c r="A1932" t="s">
        <v>2023</v>
      </c>
      <c r="H1932">
        <v>17.600000000000001</v>
      </c>
      <c r="I1932">
        <v>0.65</v>
      </c>
      <c r="K1932">
        <v>4.2</v>
      </c>
      <c r="L1932">
        <v>7.2</v>
      </c>
      <c r="N1932">
        <v>22.6</v>
      </c>
      <c r="O1932">
        <v>3.65</v>
      </c>
      <c r="Z1932">
        <v>29.15</v>
      </c>
      <c r="AC1932">
        <v>2.75</v>
      </c>
      <c r="AF1932">
        <v>12.2</v>
      </c>
    </row>
    <row r="1933" spans="1:32">
      <c r="A1933" t="s">
        <v>2024</v>
      </c>
      <c r="H1933">
        <v>24.3</v>
      </c>
      <c r="I1933">
        <v>1.45</v>
      </c>
      <c r="K1933">
        <v>5.5</v>
      </c>
      <c r="L1933">
        <v>8.6999999999999993</v>
      </c>
      <c r="N1933">
        <v>28.8</v>
      </c>
      <c r="O1933">
        <v>5.55</v>
      </c>
      <c r="Z1933">
        <v>11.85</v>
      </c>
      <c r="AC1933">
        <v>2.15</v>
      </c>
      <c r="AF1933">
        <v>11.7</v>
      </c>
    </row>
    <row r="1934" spans="1:32">
      <c r="A1934" t="s">
        <v>2025</v>
      </c>
      <c r="H1934">
        <v>29.95</v>
      </c>
      <c r="I1934">
        <v>2.25</v>
      </c>
      <c r="K1934">
        <v>7</v>
      </c>
      <c r="L1934">
        <v>10.1</v>
      </c>
      <c r="N1934">
        <v>31.7</v>
      </c>
      <c r="O1934">
        <v>7.35</v>
      </c>
      <c r="Z1934">
        <v>5.25</v>
      </c>
      <c r="AC1934">
        <v>1</v>
      </c>
      <c r="AF1934">
        <v>5.4</v>
      </c>
    </row>
    <row r="1935" spans="1:32">
      <c r="A1935" t="s">
        <v>2026</v>
      </c>
      <c r="B1935">
        <v>12.9</v>
      </c>
      <c r="H1935">
        <v>3.6</v>
      </c>
      <c r="K1935">
        <v>1.8</v>
      </c>
      <c r="L1935">
        <v>3.35</v>
      </c>
      <c r="N1935">
        <v>6.7</v>
      </c>
      <c r="X1935">
        <v>7.9</v>
      </c>
      <c r="Z1935">
        <v>47.9</v>
      </c>
      <c r="AC1935">
        <v>10.85</v>
      </c>
      <c r="AF1935">
        <v>5</v>
      </c>
    </row>
    <row r="1936" spans="1:32">
      <c r="A1936" t="s">
        <v>2027</v>
      </c>
      <c r="B1936">
        <v>15.1</v>
      </c>
      <c r="H1936">
        <v>9.1999999999999993</v>
      </c>
      <c r="K1936">
        <v>2.7</v>
      </c>
      <c r="L1936">
        <v>5.2</v>
      </c>
      <c r="N1936">
        <v>12.3</v>
      </c>
      <c r="O1936">
        <v>0.7</v>
      </c>
      <c r="Z1936">
        <v>44.45</v>
      </c>
      <c r="AC1936">
        <v>2.75</v>
      </c>
      <c r="AF1936">
        <v>7.6</v>
      </c>
    </row>
    <row r="1937" spans="1:32">
      <c r="A1937" t="s">
        <v>2028</v>
      </c>
      <c r="B1937">
        <v>17.2</v>
      </c>
      <c r="H1937">
        <v>13.9</v>
      </c>
      <c r="K1937">
        <v>3.5</v>
      </c>
      <c r="L1937">
        <v>6.4</v>
      </c>
      <c r="N1937">
        <v>17.899999999999999</v>
      </c>
      <c r="O1937">
        <v>2.7</v>
      </c>
      <c r="Z1937">
        <v>25.55</v>
      </c>
      <c r="AC1937">
        <v>2.75</v>
      </c>
      <c r="AF1937">
        <v>10.1</v>
      </c>
    </row>
    <row r="1938" spans="1:32">
      <c r="A1938" t="s">
        <v>2029</v>
      </c>
      <c r="B1938">
        <v>19</v>
      </c>
      <c r="H1938">
        <v>19.3</v>
      </c>
      <c r="I1938">
        <v>0.85</v>
      </c>
      <c r="K1938">
        <v>4.7</v>
      </c>
      <c r="L1938">
        <v>7.6</v>
      </c>
      <c r="N1938">
        <v>22.8</v>
      </c>
      <c r="O1938">
        <v>4.05</v>
      </c>
      <c r="Z1938">
        <v>9.9499999999999993</v>
      </c>
      <c r="AC1938">
        <v>2.0499999999999998</v>
      </c>
      <c r="AF1938">
        <v>9.6999999999999993</v>
      </c>
    </row>
    <row r="1939" spans="1:32">
      <c r="A1939" t="s">
        <v>2030</v>
      </c>
      <c r="B1939">
        <v>19.8</v>
      </c>
      <c r="H1939">
        <v>23.75</v>
      </c>
      <c r="I1939">
        <v>1.45</v>
      </c>
      <c r="K1939">
        <v>5.9</v>
      </c>
      <c r="L1939">
        <v>8.6999999999999993</v>
      </c>
      <c r="N1939">
        <v>25.2</v>
      </c>
      <c r="O1939">
        <v>5.55</v>
      </c>
      <c r="Z1939">
        <v>4.25</v>
      </c>
      <c r="AC1939">
        <v>1</v>
      </c>
      <c r="AF1939">
        <v>4.4000000000000004</v>
      </c>
    </row>
    <row r="1940" spans="1:32">
      <c r="A1940" t="s">
        <v>2031</v>
      </c>
      <c r="B1940">
        <v>13.1</v>
      </c>
      <c r="H1940">
        <v>3.8</v>
      </c>
      <c r="K1940">
        <v>1.9</v>
      </c>
      <c r="L1940">
        <v>3.3</v>
      </c>
      <c r="N1940">
        <v>3.3</v>
      </c>
      <c r="X1940">
        <v>11</v>
      </c>
      <c r="Z1940">
        <v>54.5</v>
      </c>
      <c r="AC1940">
        <v>6.5</v>
      </c>
      <c r="AF1940">
        <v>2.6</v>
      </c>
    </row>
    <row r="1941" spans="1:32">
      <c r="A1941" t="s">
        <v>2032</v>
      </c>
      <c r="B1941">
        <v>15.6</v>
      </c>
      <c r="H1941">
        <v>6</v>
      </c>
      <c r="K1941">
        <v>2.2000000000000002</v>
      </c>
      <c r="L1941">
        <v>4.5999999999999996</v>
      </c>
      <c r="N1941">
        <v>13.9</v>
      </c>
      <c r="Z1941">
        <v>50.1</v>
      </c>
      <c r="AC1941">
        <v>3.1</v>
      </c>
      <c r="AF1941">
        <v>4.5</v>
      </c>
    </row>
    <row r="1942" spans="1:32">
      <c r="A1942" t="s">
        <v>2033</v>
      </c>
      <c r="B1942">
        <v>17.5</v>
      </c>
      <c r="H1942">
        <v>10.6</v>
      </c>
      <c r="K1942">
        <v>3</v>
      </c>
      <c r="L1942">
        <v>5.6</v>
      </c>
      <c r="N1942">
        <v>18.899999999999999</v>
      </c>
      <c r="O1942">
        <v>1.3</v>
      </c>
      <c r="Z1942">
        <v>34.15</v>
      </c>
      <c r="AC1942">
        <v>2.6</v>
      </c>
      <c r="AF1942">
        <v>6.35</v>
      </c>
    </row>
    <row r="1943" spans="1:32">
      <c r="A1943" t="s">
        <v>2034</v>
      </c>
      <c r="B1943">
        <v>19</v>
      </c>
      <c r="H1943">
        <v>12.9</v>
      </c>
      <c r="K1943">
        <v>3.6</v>
      </c>
      <c r="L1943">
        <v>6.1</v>
      </c>
      <c r="N1943">
        <v>22.8</v>
      </c>
      <c r="O1943">
        <v>2.2999999999999998</v>
      </c>
      <c r="Z1943">
        <v>24.05</v>
      </c>
      <c r="AC1943">
        <v>1.7</v>
      </c>
      <c r="AF1943">
        <v>7.55</v>
      </c>
    </row>
    <row r="1944" spans="1:32">
      <c r="A1944" t="s">
        <v>2035</v>
      </c>
      <c r="B1944">
        <v>19.8</v>
      </c>
      <c r="H1944">
        <v>21.55</v>
      </c>
      <c r="I1944">
        <v>1.1499999999999999</v>
      </c>
      <c r="K1944">
        <v>5.5</v>
      </c>
      <c r="L1944">
        <v>8.1999999999999993</v>
      </c>
      <c r="N1944">
        <v>25.3</v>
      </c>
      <c r="O1944">
        <v>4.95</v>
      </c>
      <c r="Z1944">
        <v>8.3000000000000007</v>
      </c>
      <c r="AC1944">
        <v>1</v>
      </c>
      <c r="AF1944">
        <v>4.25</v>
      </c>
    </row>
    <row r="1945" spans="1:32">
      <c r="A1945" t="s">
        <v>2036</v>
      </c>
      <c r="B1945">
        <v>9.1</v>
      </c>
      <c r="Z1945">
        <v>48.2</v>
      </c>
      <c r="AE1945">
        <v>42.7</v>
      </c>
    </row>
    <row r="1946" spans="1:32">
      <c r="A1946" t="s">
        <v>2037</v>
      </c>
      <c r="V1946">
        <v>27.9</v>
      </c>
      <c r="Z1946">
        <v>72.099999999999994</v>
      </c>
    </row>
    <row r="1947" spans="1:32">
      <c r="A1947" t="s">
        <v>2038</v>
      </c>
      <c r="AC1947">
        <v>100</v>
      </c>
    </row>
    <row r="1948" spans="1:32">
      <c r="A1948" t="s">
        <v>2039</v>
      </c>
      <c r="Z1948">
        <v>95.6</v>
      </c>
      <c r="AE1948">
        <v>4.4000000000000004</v>
      </c>
    </row>
    <row r="1949" spans="1:32">
      <c r="A1949" t="s">
        <v>2040</v>
      </c>
      <c r="N1949">
        <v>100</v>
      </c>
    </row>
    <row r="1950" spans="1:32">
      <c r="A1950" t="s">
        <v>2041</v>
      </c>
      <c r="N1950">
        <v>97.1</v>
      </c>
      <c r="AC1950">
        <v>2.9</v>
      </c>
    </row>
    <row r="1951" spans="1:32">
      <c r="A1951" t="s">
        <v>2042</v>
      </c>
      <c r="N1951">
        <v>99.9</v>
      </c>
      <c r="AC1951">
        <v>0.1</v>
      </c>
    </row>
    <row r="1952" spans="1:32">
      <c r="A1952" t="s">
        <v>2043</v>
      </c>
      <c r="N1952">
        <v>100.2</v>
      </c>
      <c r="AC1952">
        <v>-0.2</v>
      </c>
    </row>
    <row r="1953" spans="1:32">
      <c r="A1953" t="s">
        <v>2044</v>
      </c>
      <c r="N1953">
        <v>100</v>
      </c>
    </row>
    <row r="1954" spans="1:32">
      <c r="A1954" t="s">
        <v>2045</v>
      </c>
      <c r="N1954">
        <v>99</v>
      </c>
      <c r="AC1954">
        <v>1</v>
      </c>
    </row>
    <row r="1955" spans="1:32">
      <c r="A1955" t="s">
        <v>2046</v>
      </c>
      <c r="N1955">
        <v>97</v>
      </c>
      <c r="AC1955">
        <v>3</v>
      </c>
    </row>
    <row r="1956" spans="1:32">
      <c r="A1956" t="s">
        <v>2047</v>
      </c>
      <c r="X1956">
        <v>95.3</v>
      </c>
      <c r="Z1956">
        <v>1.5</v>
      </c>
      <c r="AC1956">
        <v>3.2</v>
      </c>
    </row>
    <row r="1957" spans="1:32">
      <c r="A1957" t="s">
        <v>2048</v>
      </c>
      <c r="N1957">
        <v>97.9</v>
      </c>
      <c r="AC1957">
        <v>2.1</v>
      </c>
    </row>
    <row r="1958" spans="1:32">
      <c r="A1958" t="s">
        <v>2049</v>
      </c>
      <c r="AC1958">
        <v>17.100000000000001</v>
      </c>
      <c r="AF1958">
        <v>82.9</v>
      </c>
    </row>
    <row r="1959" spans="1:32">
      <c r="A1959" t="s">
        <v>2050</v>
      </c>
      <c r="N1959">
        <v>95.6</v>
      </c>
      <c r="AC1959">
        <v>4.4000000000000004</v>
      </c>
    </row>
    <row r="1960" spans="1:32">
      <c r="A1960" t="s">
        <v>2051</v>
      </c>
      <c r="I1960">
        <v>46.2</v>
      </c>
      <c r="J1960">
        <v>46.8</v>
      </c>
      <c r="P1960">
        <v>3.3</v>
      </c>
      <c r="AC1960">
        <v>3.7</v>
      </c>
    </row>
    <row r="1961" spans="1:32">
      <c r="A1961" t="s">
        <v>2052</v>
      </c>
      <c r="I1961">
        <v>39.299999999999997</v>
      </c>
      <c r="J1961">
        <v>45.9</v>
      </c>
      <c r="K1961">
        <v>2.4</v>
      </c>
      <c r="P1961">
        <v>1</v>
      </c>
      <c r="AC1961">
        <v>11.4</v>
      </c>
    </row>
    <row r="1962" spans="1:32">
      <c r="A1962" t="s">
        <v>2053</v>
      </c>
      <c r="H1962">
        <v>0.6</v>
      </c>
      <c r="I1962">
        <v>19.600000000000001</v>
      </c>
      <c r="J1962">
        <v>76.2</v>
      </c>
      <c r="AC1962">
        <v>3.6</v>
      </c>
    </row>
    <row r="1963" spans="1:32">
      <c r="A1963" t="s">
        <v>2054</v>
      </c>
      <c r="G1963">
        <v>22.5</v>
      </c>
      <c r="I1963">
        <v>3.8</v>
      </c>
      <c r="J1963">
        <v>31.4</v>
      </c>
      <c r="M1963">
        <v>5</v>
      </c>
      <c r="N1963">
        <v>11.1</v>
      </c>
      <c r="O1963">
        <v>17.3</v>
      </c>
      <c r="Q1963">
        <v>1.7</v>
      </c>
      <c r="AC1963">
        <v>7.2</v>
      </c>
    </row>
    <row r="1964" spans="1:32">
      <c r="A1964" t="s">
        <v>2055</v>
      </c>
      <c r="G1964">
        <v>16.399999999999999</v>
      </c>
      <c r="I1964">
        <v>6.7</v>
      </c>
      <c r="J1964">
        <v>38.5</v>
      </c>
      <c r="K1964">
        <v>1.8</v>
      </c>
      <c r="L1964">
        <v>1.6</v>
      </c>
      <c r="M1964">
        <v>7.6</v>
      </c>
      <c r="N1964">
        <v>10.3</v>
      </c>
      <c r="O1964">
        <v>10.7</v>
      </c>
      <c r="Q1964">
        <v>0.6</v>
      </c>
      <c r="AC1964">
        <v>5.8</v>
      </c>
    </row>
    <row r="1965" spans="1:32">
      <c r="A1965" t="s">
        <v>2056</v>
      </c>
      <c r="G1965">
        <v>25.4</v>
      </c>
      <c r="I1965">
        <v>0.6</v>
      </c>
      <c r="J1965">
        <v>44.2</v>
      </c>
      <c r="K1965">
        <v>1</v>
      </c>
      <c r="L1965">
        <v>2</v>
      </c>
      <c r="M1965">
        <v>1.1000000000000001</v>
      </c>
      <c r="N1965">
        <v>6.6</v>
      </c>
      <c r="O1965">
        <v>15.5</v>
      </c>
      <c r="P1965">
        <v>0.5</v>
      </c>
    </row>
    <row r="1966" spans="1:32">
      <c r="A1966" t="s">
        <v>2057</v>
      </c>
      <c r="I1966">
        <v>11</v>
      </c>
      <c r="J1966">
        <v>82.1</v>
      </c>
      <c r="AC1966">
        <v>6.9</v>
      </c>
    </row>
    <row r="1967" spans="1:32">
      <c r="A1967" t="s">
        <v>2058</v>
      </c>
      <c r="G1967">
        <v>92.6</v>
      </c>
      <c r="AC1967">
        <v>7.4</v>
      </c>
    </row>
    <row r="1968" spans="1:32">
      <c r="A1968" t="s">
        <v>2059</v>
      </c>
      <c r="G1968">
        <v>7.61</v>
      </c>
      <c r="H1968">
        <v>24.07</v>
      </c>
      <c r="I1968">
        <v>3.49</v>
      </c>
      <c r="J1968">
        <v>5.12</v>
      </c>
      <c r="K1968">
        <v>4.24</v>
      </c>
      <c r="L1968">
        <v>20.68</v>
      </c>
      <c r="N1968">
        <v>13.32</v>
      </c>
      <c r="O1968">
        <v>3.53</v>
      </c>
      <c r="AC1968">
        <v>17.93</v>
      </c>
    </row>
    <row r="1969" spans="1:29">
      <c r="A1969" t="s">
        <v>2060</v>
      </c>
      <c r="G1969">
        <v>2.2999999999999998</v>
      </c>
      <c r="H1969">
        <v>28.2</v>
      </c>
      <c r="I1969">
        <v>4.0999999999999996</v>
      </c>
      <c r="J1969">
        <v>3.6</v>
      </c>
      <c r="K1969">
        <v>5.2</v>
      </c>
      <c r="L1969">
        <v>22.3</v>
      </c>
      <c r="M1969">
        <v>2</v>
      </c>
      <c r="N1969">
        <v>13</v>
      </c>
      <c r="O1969">
        <v>3.8</v>
      </c>
      <c r="AC1969">
        <v>15.5</v>
      </c>
    </row>
    <row r="1970" spans="1:29">
      <c r="A1970" t="s">
        <v>2061</v>
      </c>
      <c r="G1970">
        <v>5</v>
      </c>
      <c r="H1970">
        <v>20.5</v>
      </c>
      <c r="I1970">
        <v>4.3</v>
      </c>
      <c r="J1970">
        <v>12.4</v>
      </c>
      <c r="K1970">
        <v>7.6</v>
      </c>
      <c r="L1970">
        <v>28.2</v>
      </c>
      <c r="M1970">
        <v>1.2</v>
      </c>
      <c r="N1970">
        <v>7.9</v>
      </c>
      <c r="O1970">
        <v>1.3</v>
      </c>
      <c r="AC1970">
        <v>11.6</v>
      </c>
    </row>
    <row r="1971" spans="1:29">
      <c r="A1971" t="s">
        <v>2062</v>
      </c>
      <c r="H1971">
        <v>1</v>
      </c>
      <c r="K1971">
        <v>0.92</v>
      </c>
      <c r="L1971">
        <v>14.88</v>
      </c>
      <c r="M1971">
        <v>0.46</v>
      </c>
      <c r="N1971">
        <v>80.86</v>
      </c>
      <c r="P1971">
        <v>1.07</v>
      </c>
      <c r="AC1971">
        <v>0.81</v>
      </c>
    </row>
    <row r="1972" spans="1:29">
      <c r="A1972" t="s">
        <v>2063</v>
      </c>
      <c r="H1972">
        <v>4.7</v>
      </c>
      <c r="L1972">
        <v>87.21</v>
      </c>
      <c r="N1972">
        <v>4.5599999999999996</v>
      </c>
      <c r="AC1972">
        <v>3.53</v>
      </c>
    </row>
    <row r="1973" spans="1:29">
      <c r="A1973" t="s">
        <v>2064</v>
      </c>
      <c r="B1973">
        <v>19</v>
      </c>
      <c r="P1973">
        <v>48</v>
      </c>
      <c r="Z1973">
        <v>30</v>
      </c>
      <c r="AC1973">
        <v>3</v>
      </c>
    </row>
    <row r="1974" spans="1:29">
      <c r="A1974" t="s">
        <v>2065</v>
      </c>
      <c r="H1974">
        <v>26.9</v>
      </c>
      <c r="I1974">
        <v>10</v>
      </c>
      <c r="L1974">
        <v>20</v>
      </c>
      <c r="N1974">
        <v>31.8</v>
      </c>
      <c r="O1974">
        <v>5.3</v>
      </c>
      <c r="AC1974">
        <v>6</v>
      </c>
    </row>
    <row r="1975" spans="1:29">
      <c r="A1975" t="s">
        <v>2066</v>
      </c>
      <c r="N1975">
        <v>64.430000000000007</v>
      </c>
      <c r="P1975">
        <v>33.56</v>
      </c>
      <c r="AC1975">
        <v>2.0099999999999998</v>
      </c>
    </row>
    <row r="1976" spans="1:29">
      <c r="A1976" t="s">
        <v>2067</v>
      </c>
      <c r="B1976">
        <v>12.1</v>
      </c>
      <c r="P1976">
        <v>65.8</v>
      </c>
      <c r="Z1976">
        <v>20.100000000000001</v>
      </c>
      <c r="AC1976">
        <v>2</v>
      </c>
    </row>
    <row r="1977" spans="1:29">
      <c r="A1977" t="s">
        <v>2068</v>
      </c>
      <c r="H1977">
        <v>64</v>
      </c>
      <c r="I1977">
        <v>4</v>
      </c>
      <c r="K1977">
        <v>11</v>
      </c>
      <c r="L1977">
        <v>13</v>
      </c>
      <c r="N1977">
        <v>4</v>
      </c>
      <c r="P1977">
        <v>4</v>
      </c>
    </row>
    <row r="1978" spans="1:29">
      <c r="A1978" t="s">
        <v>2069</v>
      </c>
      <c r="B1978">
        <v>-0.25</v>
      </c>
      <c r="H1978">
        <v>16.25</v>
      </c>
      <c r="L1978">
        <v>5.14</v>
      </c>
      <c r="N1978">
        <v>62.69</v>
      </c>
      <c r="AC1978">
        <v>16.170000000000002</v>
      </c>
    </row>
    <row r="1979" spans="1:29">
      <c r="A1979" t="s">
        <v>2070</v>
      </c>
      <c r="L1979">
        <v>100</v>
      </c>
    </row>
    <row r="1980" spans="1:29">
      <c r="A1980" t="s">
        <v>2071</v>
      </c>
      <c r="L1980">
        <v>95.6</v>
      </c>
      <c r="P1980">
        <v>4.4000000000000004</v>
      </c>
    </row>
    <row r="1981" spans="1:29">
      <c r="A1981" t="s">
        <v>2072</v>
      </c>
      <c r="N1981">
        <v>100</v>
      </c>
    </row>
    <row r="1982" spans="1:29">
      <c r="A1982" t="s">
        <v>2073</v>
      </c>
      <c r="N1982">
        <v>100</v>
      </c>
    </row>
    <row r="1983" spans="1:29">
      <c r="A1983" t="s">
        <v>2074</v>
      </c>
      <c r="H1983">
        <v>41.6</v>
      </c>
      <c r="I1983">
        <v>11.6</v>
      </c>
      <c r="K1983">
        <v>8</v>
      </c>
      <c r="L1983">
        <v>0.9</v>
      </c>
      <c r="N1983">
        <v>32</v>
      </c>
      <c r="P1983">
        <v>5.9</v>
      </c>
    </row>
    <row r="1984" spans="1:29">
      <c r="A1984" t="s">
        <v>2075</v>
      </c>
      <c r="N1984">
        <v>99</v>
      </c>
      <c r="AC1984">
        <v>1</v>
      </c>
    </row>
    <row r="1985" spans="1:33">
      <c r="A1985" t="s">
        <v>2076</v>
      </c>
      <c r="N1985">
        <v>66.7</v>
      </c>
      <c r="AC1985">
        <v>33.299999999999997</v>
      </c>
    </row>
    <row r="1986" spans="1:33">
      <c r="A1986" t="s">
        <v>2077</v>
      </c>
      <c r="D1986">
        <v>3.2</v>
      </c>
      <c r="F1986">
        <v>5.2</v>
      </c>
      <c r="H1986">
        <v>40.799999999999997</v>
      </c>
      <c r="I1986">
        <v>11.7</v>
      </c>
      <c r="L1986">
        <v>14.3</v>
      </c>
      <c r="N1986">
        <v>9.8000000000000007</v>
      </c>
      <c r="P1986">
        <v>12.2</v>
      </c>
      <c r="AC1986">
        <v>2.4</v>
      </c>
      <c r="AE1986">
        <v>0.4</v>
      </c>
    </row>
    <row r="1987" spans="1:33">
      <c r="A1987" t="s">
        <v>2078</v>
      </c>
      <c r="V1987">
        <v>98.7</v>
      </c>
      <c r="AC1987">
        <v>1.3</v>
      </c>
    </row>
    <row r="1988" spans="1:33">
      <c r="A1988" t="s">
        <v>2079</v>
      </c>
      <c r="B1988">
        <v>2.9</v>
      </c>
      <c r="C1988">
        <v>6.7</v>
      </c>
      <c r="E1988">
        <v>2.8</v>
      </c>
      <c r="P1988">
        <v>15</v>
      </c>
      <c r="Z1988">
        <v>26</v>
      </c>
      <c r="AC1988">
        <v>42.9</v>
      </c>
      <c r="AF1988">
        <v>3.7</v>
      </c>
    </row>
    <row r="1989" spans="1:33">
      <c r="A1989" t="s">
        <v>2080</v>
      </c>
      <c r="H1989">
        <v>38.4</v>
      </c>
      <c r="I1989">
        <v>12.9</v>
      </c>
      <c r="L1989">
        <v>13.3</v>
      </c>
      <c r="N1989">
        <v>21.6</v>
      </c>
      <c r="P1989">
        <v>2.2999999999999998</v>
      </c>
      <c r="AC1989">
        <v>1.9</v>
      </c>
      <c r="AE1989">
        <v>-0.1</v>
      </c>
      <c r="AF1989">
        <v>9.6999999999999993</v>
      </c>
    </row>
    <row r="1990" spans="1:33">
      <c r="A1990" t="s">
        <v>2081</v>
      </c>
      <c r="B1990">
        <v>18.2</v>
      </c>
      <c r="C1990">
        <v>16.8</v>
      </c>
      <c r="N1990">
        <v>10.1</v>
      </c>
      <c r="O1990">
        <v>3</v>
      </c>
      <c r="P1990">
        <v>33.4</v>
      </c>
      <c r="Z1990">
        <v>13.5</v>
      </c>
      <c r="AC1990">
        <v>5</v>
      </c>
    </row>
    <row r="1991" spans="1:33">
      <c r="A1991" t="s">
        <v>2082</v>
      </c>
      <c r="H1991">
        <v>2.2000000000000002</v>
      </c>
      <c r="I1991">
        <v>17</v>
      </c>
      <c r="K1991">
        <v>14.3</v>
      </c>
      <c r="L1991">
        <v>16.399999999999999</v>
      </c>
      <c r="N1991">
        <v>13.4</v>
      </c>
      <c r="O1991">
        <v>3.8</v>
      </c>
      <c r="P1991">
        <v>30.3</v>
      </c>
      <c r="AC1991">
        <v>2.6</v>
      </c>
    </row>
    <row r="1992" spans="1:33">
      <c r="A1992" t="s">
        <v>2083</v>
      </c>
      <c r="AG1992">
        <v>100</v>
      </c>
    </row>
    <row r="1993" spans="1:33">
      <c r="A1993" t="s">
        <v>2084</v>
      </c>
      <c r="C1993">
        <v>7.1</v>
      </c>
      <c r="H1993">
        <v>6.5</v>
      </c>
      <c r="I1993">
        <v>3.3</v>
      </c>
      <c r="K1993">
        <v>7.7</v>
      </c>
      <c r="L1993">
        <v>6.2</v>
      </c>
      <c r="N1993">
        <v>13.4</v>
      </c>
      <c r="O1993">
        <v>1</v>
      </c>
      <c r="P1993">
        <v>14.6</v>
      </c>
      <c r="Z1993">
        <v>34.6</v>
      </c>
      <c r="AC1993">
        <v>0.1</v>
      </c>
      <c r="AE1993">
        <v>5.5</v>
      </c>
    </row>
    <row r="1994" spans="1:33">
      <c r="A1994" t="s">
        <v>2085</v>
      </c>
      <c r="C1994">
        <v>9.1</v>
      </c>
      <c r="H1994">
        <v>15.5</v>
      </c>
      <c r="I1994">
        <v>10.8</v>
      </c>
      <c r="K1994">
        <v>12.5</v>
      </c>
      <c r="L1994">
        <v>12.9</v>
      </c>
      <c r="N1994">
        <v>14.6</v>
      </c>
      <c r="P1994">
        <v>12.5</v>
      </c>
      <c r="Z1994">
        <v>9.1</v>
      </c>
      <c r="AC1994">
        <v>1.5</v>
      </c>
      <c r="AE1994">
        <v>1.5</v>
      </c>
    </row>
    <row r="1995" spans="1:33">
      <c r="A1995" t="s">
        <v>2086</v>
      </c>
      <c r="H1995">
        <v>38.4</v>
      </c>
      <c r="I1995">
        <v>12.9</v>
      </c>
      <c r="L1995">
        <v>13.3</v>
      </c>
      <c r="N1995">
        <v>21.6</v>
      </c>
      <c r="P1995">
        <v>2.2999999999999998</v>
      </c>
      <c r="AC1995">
        <v>1.9</v>
      </c>
      <c r="AE1995">
        <v>-0.1</v>
      </c>
      <c r="AF1995">
        <v>9.6999999999999993</v>
      </c>
    </row>
    <row r="1996" spans="1:33">
      <c r="A1996" t="s">
        <v>2087</v>
      </c>
      <c r="C1996">
        <v>0.04</v>
      </c>
      <c r="D1996">
        <v>4.42</v>
      </c>
      <c r="G1996">
        <v>0.11</v>
      </c>
      <c r="H1996">
        <v>7.78</v>
      </c>
      <c r="I1996">
        <v>1.4</v>
      </c>
      <c r="J1996">
        <v>0.82</v>
      </c>
      <c r="K1996">
        <v>1.76</v>
      </c>
      <c r="L1996">
        <v>2.11</v>
      </c>
      <c r="M1996">
        <v>0.03</v>
      </c>
      <c r="N1996">
        <v>9.89</v>
      </c>
      <c r="O1996">
        <v>7.0000000000000007E-2</v>
      </c>
      <c r="P1996">
        <v>0.51</v>
      </c>
      <c r="S1996">
        <v>0.96</v>
      </c>
      <c r="T1996">
        <v>0.67</v>
      </c>
      <c r="U1996">
        <v>1.25</v>
      </c>
      <c r="V1996">
        <v>17.760000000000002</v>
      </c>
      <c r="X1996">
        <v>6.76</v>
      </c>
      <c r="Z1996">
        <v>38.479999999999997</v>
      </c>
      <c r="AC1996">
        <v>0.11</v>
      </c>
      <c r="AF1996">
        <v>5.0599999999999996</v>
      </c>
    </row>
    <row r="1997" spans="1:33">
      <c r="A1997" t="s">
        <v>2088</v>
      </c>
      <c r="H1997">
        <v>4.9000000000000004</v>
      </c>
      <c r="I1997">
        <v>2.1</v>
      </c>
      <c r="L1997">
        <v>1.7</v>
      </c>
      <c r="N1997">
        <v>28.6</v>
      </c>
      <c r="R1997">
        <v>55.2</v>
      </c>
      <c r="AE1997">
        <v>0.5</v>
      </c>
      <c r="AF1997">
        <v>5.5</v>
      </c>
    </row>
    <row r="1998" spans="1:33">
      <c r="A1998" t="s">
        <v>2089</v>
      </c>
      <c r="C1998">
        <v>0.03</v>
      </c>
      <c r="D1998">
        <v>4.53</v>
      </c>
      <c r="G1998">
        <v>0.24</v>
      </c>
      <c r="H1998">
        <v>16.190000000000001</v>
      </c>
      <c r="I1998">
        <v>5.36</v>
      </c>
      <c r="J1998">
        <v>1.78</v>
      </c>
      <c r="K1998">
        <v>3.17</v>
      </c>
      <c r="L1998">
        <v>3.72</v>
      </c>
      <c r="M1998">
        <v>0.08</v>
      </c>
      <c r="N1998">
        <v>23.21</v>
      </c>
      <c r="O1998">
        <v>0.17</v>
      </c>
      <c r="P1998">
        <v>0.66</v>
      </c>
      <c r="S1998">
        <v>0.35</v>
      </c>
      <c r="T1998">
        <v>0.25</v>
      </c>
      <c r="U1998">
        <v>0.46</v>
      </c>
      <c r="V1998">
        <v>6.62</v>
      </c>
      <c r="X1998">
        <v>2.5099999999999998</v>
      </c>
      <c r="Z1998">
        <v>14.42</v>
      </c>
      <c r="AC1998">
        <v>0.32</v>
      </c>
      <c r="AF1998">
        <v>15.92</v>
      </c>
    </row>
    <row r="1999" spans="1:33">
      <c r="A1999" t="s">
        <v>2090</v>
      </c>
      <c r="L1999">
        <v>95.2</v>
      </c>
      <c r="AC1999">
        <v>4.8</v>
      </c>
    </row>
    <row r="2000" spans="1:33">
      <c r="A2000" t="s">
        <v>2091</v>
      </c>
      <c r="G2000">
        <v>17.18</v>
      </c>
      <c r="I2000">
        <v>3.44</v>
      </c>
      <c r="J2000">
        <v>50.19</v>
      </c>
      <c r="M2000">
        <v>6.38</v>
      </c>
      <c r="P2000">
        <v>17.82</v>
      </c>
      <c r="AC2000">
        <v>4.99</v>
      </c>
    </row>
    <row r="2001" spans="1:33">
      <c r="A2001" t="s">
        <v>2092</v>
      </c>
      <c r="S2001">
        <v>32.53</v>
      </c>
      <c r="T2001">
        <v>43.77</v>
      </c>
      <c r="U2001">
        <v>4.17</v>
      </c>
      <c r="Z2001">
        <v>7.13</v>
      </c>
      <c r="AC2001">
        <v>12.4</v>
      </c>
    </row>
    <row r="2002" spans="1:33">
      <c r="A2002" t="s">
        <v>2093</v>
      </c>
      <c r="H2002">
        <v>33.99</v>
      </c>
      <c r="J2002">
        <v>5.42</v>
      </c>
      <c r="K2002">
        <v>4.8099999999999996</v>
      </c>
      <c r="L2002">
        <v>29.35</v>
      </c>
      <c r="N2002">
        <v>14.45</v>
      </c>
      <c r="P2002">
        <v>11.85</v>
      </c>
      <c r="AC2002">
        <v>0.13</v>
      </c>
    </row>
    <row r="2003" spans="1:33">
      <c r="A2003" t="s">
        <v>2094</v>
      </c>
      <c r="AG2003">
        <v>100</v>
      </c>
    </row>
    <row r="2004" spans="1:33">
      <c r="A2004" t="s">
        <v>2095</v>
      </c>
      <c r="AG2004">
        <v>100</v>
      </c>
    </row>
    <row r="2005" spans="1:33">
      <c r="A2005" t="s">
        <v>2096</v>
      </c>
      <c r="AG2005">
        <v>100</v>
      </c>
    </row>
    <row r="2006" spans="1:33">
      <c r="A2006" t="s">
        <v>2097</v>
      </c>
      <c r="H2006">
        <v>99</v>
      </c>
      <c r="L2006">
        <v>0.7</v>
      </c>
      <c r="AC2006">
        <v>0.3</v>
      </c>
    </row>
    <row r="2007" spans="1:33">
      <c r="A2007" t="s">
        <v>2098</v>
      </c>
      <c r="AG2007">
        <v>100</v>
      </c>
    </row>
    <row r="2008" spans="1:33">
      <c r="A2008" t="s">
        <v>2099</v>
      </c>
      <c r="D2008">
        <v>1.89</v>
      </c>
      <c r="I2008">
        <v>0.85</v>
      </c>
      <c r="L2008">
        <v>65.709999999999994</v>
      </c>
      <c r="N2008">
        <v>27.11</v>
      </c>
      <c r="P2008">
        <v>1.37</v>
      </c>
      <c r="AC2008">
        <v>3.07</v>
      </c>
    </row>
    <row r="2009" spans="1:33">
      <c r="A2009" t="s">
        <v>2100</v>
      </c>
      <c r="AG2009">
        <v>100</v>
      </c>
    </row>
    <row r="2010" spans="1:33">
      <c r="A2010" t="s">
        <v>2101</v>
      </c>
      <c r="H2010">
        <v>58.94</v>
      </c>
      <c r="I2010">
        <v>6.89</v>
      </c>
      <c r="K2010">
        <v>8.2899999999999991</v>
      </c>
      <c r="L2010">
        <v>10.130000000000001</v>
      </c>
      <c r="N2010">
        <v>5.74</v>
      </c>
      <c r="AC2010">
        <v>10.01</v>
      </c>
    </row>
    <row r="2011" spans="1:33">
      <c r="A2011" t="s">
        <v>2102</v>
      </c>
      <c r="AG2011">
        <v>100</v>
      </c>
    </row>
    <row r="2012" spans="1:33">
      <c r="A2012" t="s">
        <v>2103</v>
      </c>
      <c r="B2012">
        <v>10.16</v>
      </c>
      <c r="H2012">
        <v>24.62</v>
      </c>
      <c r="I2012">
        <v>1.85</v>
      </c>
      <c r="K2012">
        <v>4.8099999999999996</v>
      </c>
      <c r="L2012">
        <v>19.5</v>
      </c>
      <c r="N2012">
        <v>15.27</v>
      </c>
      <c r="O2012">
        <v>1.6</v>
      </c>
      <c r="Z2012">
        <v>16.149999999999999</v>
      </c>
      <c r="AC2012">
        <v>6.04</v>
      </c>
    </row>
    <row r="2013" spans="1:33">
      <c r="A2013" t="s">
        <v>2104</v>
      </c>
      <c r="L2013">
        <v>42.54</v>
      </c>
      <c r="N2013">
        <v>57.46</v>
      </c>
    </row>
    <row r="2014" spans="1:33">
      <c r="A2014" t="s">
        <v>2105</v>
      </c>
      <c r="AG2014">
        <v>100</v>
      </c>
    </row>
    <row r="2015" spans="1:33">
      <c r="A2015" t="s">
        <v>2106</v>
      </c>
      <c r="AG2015">
        <v>100</v>
      </c>
    </row>
    <row r="2016" spans="1:33">
      <c r="A2016" t="s">
        <v>2107</v>
      </c>
      <c r="AG2016">
        <v>100</v>
      </c>
    </row>
    <row r="2017" spans="1:33">
      <c r="A2017" t="s">
        <v>2108</v>
      </c>
      <c r="AG2017">
        <v>100</v>
      </c>
    </row>
    <row r="2018" spans="1:33">
      <c r="A2018" t="s">
        <v>2109</v>
      </c>
      <c r="AG2018">
        <v>100</v>
      </c>
    </row>
    <row r="2019" spans="1:33">
      <c r="A2019" t="s">
        <v>2110</v>
      </c>
      <c r="AG2019">
        <v>100</v>
      </c>
    </row>
    <row r="2020" spans="1:33">
      <c r="A2020" t="s">
        <v>2111</v>
      </c>
      <c r="B2020">
        <v>63.47</v>
      </c>
      <c r="P2020">
        <v>22.07</v>
      </c>
      <c r="R2020">
        <v>1.07</v>
      </c>
      <c r="Z2020">
        <v>1.71</v>
      </c>
      <c r="AC2020">
        <v>11.68</v>
      </c>
    </row>
    <row r="2021" spans="1:33">
      <c r="A2021" t="s">
        <v>2112</v>
      </c>
      <c r="D2021">
        <v>7.6</v>
      </c>
      <c r="H2021">
        <v>15.7</v>
      </c>
      <c r="L2021">
        <v>1</v>
      </c>
      <c r="N2021">
        <v>9.3000000000000007</v>
      </c>
      <c r="X2021">
        <v>55.3</v>
      </c>
      <c r="AC2021">
        <v>4.9000000000000004</v>
      </c>
      <c r="AF2021">
        <v>6.2</v>
      </c>
    </row>
    <row r="2022" spans="1:33">
      <c r="A2022" t="s">
        <v>2113</v>
      </c>
      <c r="D2022">
        <v>4.0999999999999996</v>
      </c>
      <c r="H2022">
        <v>10.7</v>
      </c>
      <c r="L2022">
        <v>3.3</v>
      </c>
      <c r="N2022">
        <v>4.5999999999999996</v>
      </c>
      <c r="X2022">
        <v>55.4</v>
      </c>
      <c r="AC2022">
        <v>17.600000000000001</v>
      </c>
      <c r="AF2022">
        <v>4.3</v>
      </c>
    </row>
    <row r="2023" spans="1:33">
      <c r="A2023" t="s">
        <v>2114</v>
      </c>
      <c r="D2023">
        <v>7.4</v>
      </c>
      <c r="H2023">
        <v>29</v>
      </c>
      <c r="L2023">
        <v>4.5</v>
      </c>
      <c r="N2023">
        <v>13.9</v>
      </c>
      <c r="X2023">
        <v>28</v>
      </c>
      <c r="AC2023">
        <v>3</v>
      </c>
      <c r="AF2023">
        <v>14.2</v>
      </c>
    </row>
    <row r="2024" spans="1:33">
      <c r="A2024" t="s">
        <v>2115</v>
      </c>
      <c r="AG2024">
        <v>100</v>
      </c>
    </row>
    <row r="2025" spans="1:33">
      <c r="A2025" t="s">
        <v>2116</v>
      </c>
      <c r="AG2025">
        <v>100</v>
      </c>
    </row>
    <row r="2026" spans="1:33">
      <c r="A2026" t="s">
        <v>2117</v>
      </c>
      <c r="H2026">
        <v>26.79</v>
      </c>
      <c r="I2026">
        <v>0.89</v>
      </c>
      <c r="K2026">
        <v>3.77</v>
      </c>
      <c r="L2026">
        <v>40.54</v>
      </c>
      <c r="N2026">
        <v>23.83</v>
      </c>
      <c r="P2026">
        <v>0.2</v>
      </c>
      <c r="AC2026">
        <v>3.98</v>
      </c>
    </row>
    <row r="2027" spans="1:33">
      <c r="A2027" t="s">
        <v>2118</v>
      </c>
      <c r="B2027">
        <v>13.65</v>
      </c>
      <c r="H2027">
        <v>18.920000000000002</v>
      </c>
      <c r="I2027">
        <v>2.29</v>
      </c>
      <c r="K2027">
        <v>2.83</v>
      </c>
      <c r="L2027">
        <v>5.15</v>
      </c>
      <c r="N2027">
        <v>32.81</v>
      </c>
      <c r="O2027">
        <v>3.12</v>
      </c>
      <c r="Z2027">
        <v>16.03</v>
      </c>
      <c r="AC2027">
        <v>5.2</v>
      </c>
    </row>
    <row r="2028" spans="1:33">
      <c r="A2028" t="s">
        <v>2119</v>
      </c>
      <c r="N2028">
        <v>28.5</v>
      </c>
      <c r="Z2028">
        <v>69.599999999999994</v>
      </c>
      <c r="AC2028">
        <v>1.9</v>
      </c>
    </row>
    <row r="2029" spans="1:33">
      <c r="A2029" t="s">
        <v>2120</v>
      </c>
      <c r="B2029">
        <v>19.399999999999999</v>
      </c>
      <c r="H2029">
        <v>13.9</v>
      </c>
      <c r="I2029">
        <v>2.2000000000000002</v>
      </c>
      <c r="K2029">
        <v>2.5</v>
      </c>
      <c r="L2029">
        <v>5.9</v>
      </c>
      <c r="N2029">
        <v>31.8</v>
      </c>
      <c r="O2029">
        <v>1.9</v>
      </c>
      <c r="Z2029">
        <v>21.3</v>
      </c>
      <c r="AC2029">
        <v>1.1000000000000001</v>
      </c>
    </row>
    <row r="2030" spans="1:33">
      <c r="A2030" t="s">
        <v>2121</v>
      </c>
      <c r="L2030">
        <v>25.93</v>
      </c>
      <c r="N2030">
        <v>47.07</v>
      </c>
      <c r="P2030">
        <v>20.86</v>
      </c>
      <c r="AC2030">
        <v>6.14</v>
      </c>
    </row>
    <row r="2031" spans="1:33">
      <c r="A2031" t="s">
        <v>2122</v>
      </c>
      <c r="B2031">
        <v>10.76</v>
      </c>
      <c r="H2031">
        <v>5.08</v>
      </c>
      <c r="I2031">
        <v>2</v>
      </c>
      <c r="K2031">
        <v>3.14</v>
      </c>
      <c r="L2031">
        <v>1.77</v>
      </c>
      <c r="N2031">
        <v>28.63</v>
      </c>
      <c r="P2031">
        <v>2.4500000000000002</v>
      </c>
      <c r="Z2031">
        <v>20.71</v>
      </c>
      <c r="AC2031">
        <v>11.55</v>
      </c>
      <c r="AE2031">
        <v>4.67</v>
      </c>
      <c r="AF2031">
        <v>9.24</v>
      </c>
    </row>
    <row r="2032" spans="1:33">
      <c r="A2032" t="s">
        <v>2123</v>
      </c>
      <c r="B2032">
        <v>13.5</v>
      </c>
      <c r="C2032">
        <v>3.33</v>
      </c>
      <c r="H2032">
        <v>12.87</v>
      </c>
      <c r="J2032">
        <v>4.45</v>
      </c>
      <c r="K2032">
        <v>7.66</v>
      </c>
      <c r="L2032">
        <v>4.6399999999999997</v>
      </c>
      <c r="N2032">
        <v>37.78</v>
      </c>
      <c r="P2032">
        <v>6.55</v>
      </c>
      <c r="AC2032">
        <v>3.71</v>
      </c>
      <c r="AF2032">
        <v>5.51</v>
      </c>
    </row>
    <row r="2033" spans="1:33">
      <c r="A2033" t="s">
        <v>2124</v>
      </c>
      <c r="B2033">
        <v>8.8800000000000008</v>
      </c>
      <c r="H2033">
        <v>1.66</v>
      </c>
      <c r="J2033">
        <v>0.45</v>
      </c>
      <c r="K2033">
        <v>0.93</v>
      </c>
      <c r="L2033">
        <v>0.56000000000000005</v>
      </c>
      <c r="N2033">
        <v>14.56</v>
      </c>
      <c r="P2033">
        <v>0.51</v>
      </c>
      <c r="Z2033">
        <v>41.14</v>
      </c>
      <c r="AC2033">
        <v>13.82</v>
      </c>
      <c r="AE2033">
        <v>5.23</v>
      </c>
      <c r="AF2033">
        <v>12.26</v>
      </c>
    </row>
    <row r="2034" spans="1:33">
      <c r="A2034" t="s">
        <v>2125</v>
      </c>
      <c r="N2034">
        <v>42.76</v>
      </c>
      <c r="P2034">
        <v>56.97</v>
      </c>
      <c r="AE2034">
        <v>0.27</v>
      </c>
    </row>
    <row r="2035" spans="1:33">
      <c r="A2035" t="s">
        <v>2126</v>
      </c>
      <c r="AG2035">
        <v>100</v>
      </c>
    </row>
    <row r="2036" spans="1:33">
      <c r="A2036" t="s">
        <v>2127</v>
      </c>
      <c r="AG2036">
        <v>100</v>
      </c>
    </row>
    <row r="2037" spans="1:33">
      <c r="A2037" t="s">
        <v>2128</v>
      </c>
      <c r="AG2037">
        <v>100</v>
      </c>
    </row>
    <row r="2038" spans="1:33">
      <c r="A2038" t="s">
        <v>2129</v>
      </c>
      <c r="AG2038">
        <v>100</v>
      </c>
    </row>
    <row r="2039" spans="1:33">
      <c r="A2039" t="s">
        <v>2130</v>
      </c>
      <c r="AG2039">
        <v>100</v>
      </c>
    </row>
    <row r="2040" spans="1:33">
      <c r="A2040" t="s">
        <v>2131</v>
      </c>
      <c r="H2040">
        <v>22.1</v>
      </c>
      <c r="I2040">
        <v>4.4000000000000004</v>
      </c>
      <c r="K2040">
        <v>14.6</v>
      </c>
      <c r="L2040">
        <v>27.6</v>
      </c>
      <c r="M2040">
        <v>3.9</v>
      </c>
      <c r="N2040">
        <v>25.7</v>
      </c>
      <c r="AC2040">
        <v>1.7</v>
      </c>
    </row>
    <row r="2041" spans="1:33">
      <c r="A2041" t="s">
        <v>2132</v>
      </c>
      <c r="AG2041">
        <v>100</v>
      </c>
    </row>
    <row r="2042" spans="1:33">
      <c r="A2042" t="s">
        <v>2133</v>
      </c>
      <c r="AG2042">
        <v>100</v>
      </c>
    </row>
    <row r="2043" spans="1:33">
      <c r="A2043" t="s">
        <v>2134</v>
      </c>
      <c r="AG2043">
        <v>100</v>
      </c>
    </row>
    <row r="2044" spans="1:33">
      <c r="A2044" t="s">
        <v>2135</v>
      </c>
      <c r="B2044">
        <v>100</v>
      </c>
    </row>
    <row r="2045" spans="1:33">
      <c r="A2045" t="s">
        <v>2136</v>
      </c>
      <c r="N2045">
        <v>100</v>
      </c>
    </row>
    <row r="2046" spans="1:33">
      <c r="A2046" t="s">
        <v>2137</v>
      </c>
      <c r="N2046">
        <v>99</v>
      </c>
      <c r="AC2046">
        <v>1</v>
      </c>
    </row>
    <row r="2047" spans="1:33">
      <c r="A2047" t="s">
        <v>2138</v>
      </c>
      <c r="AG2047">
        <v>100</v>
      </c>
    </row>
    <row r="2048" spans="1:33">
      <c r="A2048" t="s">
        <v>2139</v>
      </c>
      <c r="AG2048">
        <v>100</v>
      </c>
    </row>
    <row r="2049" spans="1:33">
      <c r="A2049" t="s">
        <v>2140</v>
      </c>
      <c r="AG2049">
        <v>100</v>
      </c>
    </row>
    <row r="2050" spans="1:33">
      <c r="A2050" t="s">
        <v>2141</v>
      </c>
      <c r="AG2050">
        <v>100</v>
      </c>
    </row>
    <row r="2051" spans="1:33">
      <c r="A2051" t="s">
        <v>2142</v>
      </c>
      <c r="AG2051">
        <v>100</v>
      </c>
    </row>
    <row r="2052" spans="1:33">
      <c r="A2052" t="s">
        <v>2143</v>
      </c>
      <c r="AG2052">
        <v>100</v>
      </c>
    </row>
    <row r="2053" spans="1:33">
      <c r="A2053" t="s">
        <v>2144</v>
      </c>
      <c r="AG2053">
        <v>100</v>
      </c>
    </row>
    <row r="2054" spans="1:33">
      <c r="A2054" t="s">
        <v>2145</v>
      </c>
      <c r="L2054">
        <v>90.4</v>
      </c>
      <c r="N2054">
        <v>1.5</v>
      </c>
      <c r="P2054">
        <v>6.2</v>
      </c>
      <c r="AC2054">
        <v>1.7</v>
      </c>
      <c r="AE2054">
        <v>0.2</v>
      </c>
    </row>
    <row r="2055" spans="1:33">
      <c r="A2055" t="s">
        <v>2146</v>
      </c>
      <c r="B2055">
        <v>100</v>
      </c>
    </row>
    <row r="2056" spans="1:33">
      <c r="A2056" t="s">
        <v>2147</v>
      </c>
      <c r="F2056">
        <v>1.8</v>
      </c>
      <c r="L2056">
        <v>1</v>
      </c>
      <c r="N2056">
        <v>91.9</v>
      </c>
      <c r="P2056">
        <v>1.7</v>
      </c>
      <c r="AC2056">
        <v>2.4</v>
      </c>
      <c r="AE2056">
        <v>1.2</v>
      </c>
    </row>
    <row r="2057" spans="1:33">
      <c r="A2057" t="s">
        <v>2148</v>
      </c>
      <c r="B2057">
        <v>100</v>
      </c>
    </row>
    <row r="2058" spans="1:33">
      <c r="A2058" t="s">
        <v>2149</v>
      </c>
      <c r="AG2058">
        <v>100</v>
      </c>
    </row>
    <row r="2059" spans="1:33">
      <c r="A2059" t="s">
        <v>2150</v>
      </c>
      <c r="AG2059">
        <v>100</v>
      </c>
    </row>
    <row r="2060" spans="1:33">
      <c r="A2060" t="s">
        <v>2151</v>
      </c>
      <c r="B2060">
        <v>100</v>
      </c>
    </row>
    <row r="2061" spans="1:33">
      <c r="A2061" t="s">
        <v>2152</v>
      </c>
      <c r="H2061">
        <v>98.7</v>
      </c>
      <c r="AC2061">
        <v>1.3</v>
      </c>
    </row>
    <row r="2062" spans="1:33">
      <c r="A2062" t="s">
        <v>2153</v>
      </c>
      <c r="H2062">
        <v>100</v>
      </c>
    </row>
    <row r="2063" spans="1:33">
      <c r="A2063" t="s">
        <v>2154</v>
      </c>
      <c r="H2063">
        <v>98.2</v>
      </c>
      <c r="AC2063">
        <v>1.8</v>
      </c>
    </row>
    <row r="2064" spans="1:33">
      <c r="A2064" t="s">
        <v>2155</v>
      </c>
      <c r="H2064">
        <v>96</v>
      </c>
      <c r="AC2064">
        <v>4</v>
      </c>
    </row>
    <row r="2065" spans="1:32">
      <c r="A2065" t="s">
        <v>2156</v>
      </c>
      <c r="I2065">
        <v>31.4</v>
      </c>
      <c r="J2065">
        <v>65.8</v>
      </c>
      <c r="P2065">
        <v>0.3</v>
      </c>
      <c r="AC2065">
        <v>2.5</v>
      </c>
    </row>
    <row r="2066" spans="1:32">
      <c r="A2066" t="s">
        <v>2157</v>
      </c>
      <c r="J2066">
        <v>97.7</v>
      </c>
      <c r="AC2066">
        <v>2.2999999999999998</v>
      </c>
    </row>
    <row r="2067" spans="1:32">
      <c r="A2067" t="s">
        <v>2158</v>
      </c>
      <c r="B2067">
        <v>100</v>
      </c>
    </row>
    <row r="2068" spans="1:32">
      <c r="A2068" t="s">
        <v>2159</v>
      </c>
      <c r="B2068">
        <v>2.2000000000000002</v>
      </c>
      <c r="H2068">
        <v>3.4</v>
      </c>
      <c r="K2068">
        <v>1.8</v>
      </c>
      <c r="L2068">
        <v>4.4000000000000004</v>
      </c>
      <c r="N2068">
        <v>9.8000000000000007</v>
      </c>
      <c r="V2068">
        <v>31.4</v>
      </c>
      <c r="Z2068">
        <v>46.6</v>
      </c>
      <c r="AC2068">
        <v>0.4</v>
      </c>
    </row>
    <row r="2069" spans="1:32">
      <c r="A2069" t="s">
        <v>2160</v>
      </c>
      <c r="H2069">
        <v>3.3</v>
      </c>
      <c r="K2069">
        <v>2.7</v>
      </c>
      <c r="L2069">
        <v>5</v>
      </c>
      <c r="N2069">
        <v>21.6</v>
      </c>
      <c r="V2069">
        <v>27.6</v>
      </c>
      <c r="Z2069">
        <v>39.700000000000003</v>
      </c>
      <c r="AC2069">
        <v>0.1</v>
      </c>
    </row>
    <row r="2070" spans="1:32">
      <c r="A2070" t="s">
        <v>2161</v>
      </c>
      <c r="Z2070">
        <v>89.2</v>
      </c>
      <c r="AC2070">
        <v>10.8</v>
      </c>
    </row>
    <row r="2071" spans="1:32">
      <c r="A2071" t="s">
        <v>2162</v>
      </c>
      <c r="D2071">
        <v>5.3</v>
      </c>
      <c r="K2071">
        <v>13.9</v>
      </c>
      <c r="L2071">
        <v>9.3000000000000007</v>
      </c>
      <c r="N2071">
        <v>8.1999999999999993</v>
      </c>
      <c r="O2071">
        <v>1.4</v>
      </c>
      <c r="Z2071">
        <v>47.7</v>
      </c>
      <c r="AC2071">
        <v>5.7</v>
      </c>
      <c r="AF2071">
        <v>8.5</v>
      </c>
    </row>
    <row r="2072" spans="1:32">
      <c r="A2072" t="s">
        <v>2163</v>
      </c>
      <c r="R2072">
        <v>96.1</v>
      </c>
      <c r="AC2072">
        <v>3.9</v>
      </c>
    </row>
    <row r="2073" spans="1:32">
      <c r="A2073" t="s">
        <v>2164</v>
      </c>
      <c r="R2073">
        <v>96.1</v>
      </c>
      <c r="AC2073">
        <v>3.9</v>
      </c>
    </row>
    <row r="2074" spans="1:32">
      <c r="A2074" t="s">
        <v>2165</v>
      </c>
      <c r="B2074">
        <v>2.1</v>
      </c>
      <c r="G2074">
        <v>0.1</v>
      </c>
      <c r="H2074">
        <v>3.3</v>
      </c>
      <c r="I2074">
        <v>2.1</v>
      </c>
      <c r="K2074">
        <v>4.3</v>
      </c>
      <c r="L2074">
        <v>8.9</v>
      </c>
      <c r="N2074">
        <v>23.8</v>
      </c>
      <c r="P2074">
        <v>10.9</v>
      </c>
      <c r="V2074">
        <v>15.5</v>
      </c>
      <c r="Z2074">
        <v>20</v>
      </c>
      <c r="AC2074">
        <v>9</v>
      </c>
    </row>
    <row r="2075" spans="1:32">
      <c r="A2075" t="s">
        <v>2166</v>
      </c>
      <c r="L2075">
        <v>98.7</v>
      </c>
      <c r="AC2075">
        <v>1.3</v>
      </c>
    </row>
    <row r="2076" spans="1:32">
      <c r="A2076" t="s">
        <v>2167</v>
      </c>
      <c r="L2076">
        <v>99.9</v>
      </c>
      <c r="AC2076">
        <v>0.1</v>
      </c>
    </row>
    <row r="2077" spans="1:32">
      <c r="A2077" t="s">
        <v>2168</v>
      </c>
      <c r="Z2077">
        <v>79.8</v>
      </c>
      <c r="AC2077">
        <v>20.2</v>
      </c>
    </row>
    <row r="2078" spans="1:32">
      <c r="A2078" t="s">
        <v>2169</v>
      </c>
      <c r="Z2078">
        <v>88.3</v>
      </c>
      <c r="AC2078">
        <v>11.7</v>
      </c>
    </row>
    <row r="2079" spans="1:32">
      <c r="A2079" t="s">
        <v>2170</v>
      </c>
      <c r="Z2079">
        <v>87.3</v>
      </c>
      <c r="AC2079">
        <v>12.7</v>
      </c>
    </row>
    <row r="2080" spans="1:32">
      <c r="A2080" t="s">
        <v>2171</v>
      </c>
      <c r="L2080">
        <v>98.6</v>
      </c>
      <c r="AC2080">
        <v>1.4</v>
      </c>
    </row>
    <row r="2081" spans="1:32">
      <c r="A2081" t="s">
        <v>2172</v>
      </c>
      <c r="L2081">
        <v>98.6</v>
      </c>
      <c r="P2081">
        <v>1</v>
      </c>
      <c r="AC2081">
        <v>0.4</v>
      </c>
    </row>
    <row r="2082" spans="1:32">
      <c r="A2082" t="s">
        <v>2173</v>
      </c>
      <c r="Z2082">
        <v>100</v>
      </c>
    </row>
    <row r="2083" spans="1:32">
      <c r="A2083" t="s">
        <v>2174</v>
      </c>
      <c r="G2083">
        <v>9.6999999999999993</v>
      </c>
      <c r="J2083">
        <v>49.6</v>
      </c>
      <c r="M2083">
        <v>12</v>
      </c>
      <c r="O2083">
        <v>10.1</v>
      </c>
      <c r="P2083">
        <v>10.5</v>
      </c>
      <c r="AC2083">
        <v>8.1</v>
      </c>
    </row>
    <row r="2084" spans="1:32">
      <c r="A2084" t="s">
        <v>2175</v>
      </c>
      <c r="G2084">
        <v>0.7</v>
      </c>
      <c r="H2084">
        <v>18.2</v>
      </c>
      <c r="I2084">
        <v>8.6</v>
      </c>
      <c r="K2084">
        <v>9.4</v>
      </c>
      <c r="L2084">
        <v>18.2</v>
      </c>
      <c r="N2084">
        <v>25.8</v>
      </c>
      <c r="P2084">
        <v>6.1</v>
      </c>
      <c r="V2084">
        <v>3.6</v>
      </c>
      <c r="Z2084">
        <v>4.8</v>
      </c>
      <c r="AC2084">
        <v>4.5999999999999996</v>
      </c>
    </row>
    <row r="2085" spans="1:32">
      <c r="A2085" t="s">
        <v>2176</v>
      </c>
      <c r="B2085">
        <v>2</v>
      </c>
      <c r="G2085">
        <v>0.6</v>
      </c>
      <c r="H2085">
        <v>12.6</v>
      </c>
      <c r="I2085">
        <v>4.3</v>
      </c>
      <c r="K2085">
        <v>5.7</v>
      </c>
      <c r="L2085">
        <v>15.3</v>
      </c>
      <c r="N2085">
        <v>33.1</v>
      </c>
      <c r="P2085">
        <v>4.9000000000000004</v>
      </c>
      <c r="V2085">
        <v>9.3000000000000007</v>
      </c>
      <c r="Z2085">
        <v>6.7</v>
      </c>
      <c r="AC2085">
        <v>5.5</v>
      </c>
    </row>
    <row r="2086" spans="1:32">
      <c r="A2086" t="s">
        <v>2177</v>
      </c>
      <c r="G2086">
        <v>2.5</v>
      </c>
      <c r="H2086">
        <v>50.4</v>
      </c>
      <c r="I2086">
        <v>7.2</v>
      </c>
      <c r="J2086">
        <v>2.6</v>
      </c>
      <c r="K2086">
        <v>3.9</v>
      </c>
      <c r="L2086">
        <v>12.7</v>
      </c>
      <c r="N2086">
        <v>12.3</v>
      </c>
      <c r="P2086">
        <v>5.6</v>
      </c>
      <c r="AC2086">
        <v>2.8</v>
      </c>
    </row>
    <row r="2087" spans="1:32">
      <c r="A2087" t="s">
        <v>2178</v>
      </c>
      <c r="G2087">
        <v>3.4</v>
      </c>
      <c r="H2087">
        <v>61.6</v>
      </c>
      <c r="J2087">
        <v>4.7</v>
      </c>
      <c r="K2087">
        <v>2.8</v>
      </c>
      <c r="L2087">
        <v>11.3</v>
      </c>
      <c r="N2087">
        <v>8.4</v>
      </c>
      <c r="P2087">
        <v>7.8</v>
      </c>
    </row>
    <row r="2088" spans="1:32">
      <c r="A2088" t="s">
        <v>2179</v>
      </c>
      <c r="H2088">
        <v>3.3</v>
      </c>
      <c r="K2088">
        <v>2.8</v>
      </c>
      <c r="L2088">
        <v>7.9</v>
      </c>
      <c r="N2088">
        <v>3.9</v>
      </c>
      <c r="P2088">
        <v>24</v>
      </c>
      <c r="Z2088">
        <v>36.200000000000003</v>
      </c>
      <c r="AC2088">
        <v>-0.4</v>
      </c>
      <c r="AF2088">
        <v>22.3</v>
      </c>
    </row>
    <row r="2089" spans="1:32">
      <c r="A2089" t="s">
        <v>2180</v>
      </c>
      <c r="B2089">
        <v>100</v>
      </c>
    </row>
    <row r="2090" spans="1:32">
      <c r="A2090" t="s">
        <v>2181</v>
      </c>
      <c r="G2090">
        <v>3</v>
      </c>
      <c r="H2090">
        <v>57.7</v>
      </c>
      <c r="J2090">
        <v>7</v>
      </c>
      <c r="K2090">
        <v>6.3</v>
      </c>
      <c r="L2090">
        <v>12.3</v>
      </c>
      <c r="N2090">
        <v>6.3</v>
      </c>
      <c r="P2090">
        <v>6.5</v>
      </c>
      <c r="AC2090">
        <v>0.9</v>
      </c>
    </row>
    <row r="2091" spans="1:32">
      <c r="A2091" t="s">
        <v>2182</v>
      </c>
      <c r="Z2091">
        <v>95.6</v>
      </c>
      <c r="AC2091">
        <v>4.4000000000000004</v>
      </c>
    </row>
    <row r="2092" spans="1:32">
      <c r="A2092" t="s">
        <v>2183</v>
      </c>
      <c r="K2092">
        <v>98.5</v>
      </c>
      <c r="AC2092">
        <v>1.5</v>
      </c>
    </row>
    <row r="2093" spans="1:32">
      <c r="A2093" t="s">
        <v>2184</v>
      </c>
      <c r="G2093">
        <v>93.4</v>
      </c>
      <c r="AC2093">
        <v>6.6</v>
      </c>
    </row>
    <row r="2094" spans="1:32">
      <c r="A2094" t="s">
        <v>2185</v>
      </c>
      <c r="L2094">
        <v>10.5</v>
      </c>
      <c r="N2094">
        <v>62.5</v>
      </c>
      <c r="P2094">
        <v>9.3000000000000007</v>
      </c>
      <c r="V2094">
        <v>15.7</v>
      </c>
      <c r="AC2094">
        <v>2</v>
      </c>
    </row>
    <row r="2095" spans="1:32">
      <c r="A2095" t="s">
        <v>2186</v>
      </c>
      <c r="L2095">
        <v>1.8</v>
      </c>
      <c r="N2095">
        <v>73.8</v>
      </c>
      <c r="P2095">
        <v>2.2000000000000002</v>
      </c>
      <c r="R2095">
        <v>18.899999999999999</v>
      </c>
      <c r="AC2095">
        <v>2.7</v>
      </c>
      <c r="AE2095">
        <v>0.6</v>
      </c>
    </row>
    <row r="2096" spans="1:32">
      <c r="A2096" t="s">
        <v>2187</v>
      </c>
      <c r="N2096">
        <v>27.34</v>
      </c>
      <c r="V2096">
        <v>55.05</v>
      </c>
      <c r="Z2096">
        <v>15.44</v>
      </c>
      <c r="AC2096">
        <v>2.17</v>
      </c>
    </row>
    <row r="2097" spans="1:33">
      <c r="A2097" t="s">
        <v>2188</v>
      </c>
      <c r="N2097">
        <v>51.58</v>
      </c>
      <c r="P2097">
        <v>26.51</v>
      </c>
      <c r="V2097">
        <v>14.67</v>
      </c>
      <c r="Z2097">
        <v>5.76</v>
      </c>
      <c r="AC2097">
        <v>1.48</v>
      </c>
    </row>
    <row r="2098" spans="1:33">
      <c r="A2098" t="s">
        <v>2189</v>
      </c>
      <c r="L2098">
        <v>67.099999999999994</v>
      </c>
      <c r="N2098">
        <v>31.3</v>
      </c>
      <c r="P2098">
        <v>0.9</v>
      </c>
      <c r="AC2098">
        <v>0.7</v>
      </c>
    </row>
    <row r="2099" spans="1:33">
      <c r="A2099" t="s">
        <v>2190</v>
      </c>
      <c r="L2099">
        <v>64.3</v>
      </c>
      <c r="N2099">
        <v>34.9</v>
      </c>
      <c r="AC2099">
        <v>0.8</v>
      </c>
    </row>
    <row r="2100" spans="1:33">
      <c r="A2100" t="s">
        <v>2191</v>
      </c>
      <c r="L2100">
        <v>60.5</v>
      </c>
      <c r="N2100">
        <v>39.200000000000003</v>
      </c>
      <c r="AC2100">
        <v>0.3</v>
      </c>
    </row>
    <row r="2101" spans="1:33">
      <c r="A2101" t="s">
        <v>2192</v>
      </c>
      <c r="L2101">
        <v>72.3</v>
      </c>
      <c r="N2101">
        <v>25.4</v>
      </c>
      <c r="P2101">
        <v>1.9</v>
      </c>
      <c r="AC2101">
        <v>0.4</v>
      </c>
    </row>
    <row r="2102" spans="1:33">
      <c r="A2102" t="s">
        <v>2193</v>
      </c>
      <c r="AG2102">
        <v>100</v>
      </c>
    </row>
    <row r="2103" spans="1:33">
      <c r="A2103" t="s">
        <v>2194</v>
      </c>
      <c r="X2103">
        <v>100</v>
      </c>
    </row>
    <row r="2104" spans="1:33">
      <c r="A2104" t="s">
        <v>2195</v>
      </c>
      <c r="Z2104">
        <v>98</v>
      </c>
      <c r="AC2104">
        <v>2</v>
      </c>
    </row>
    <row r="2105" spans="1:33">
      <c r="A2105" t="s">
        <v>2196</v>
      </c>
      <c r="AG2105">
        <v>100</v>
      </c>
    </row>
    <row r="2106" spans="1:33">
      <c r="A2106" t="s">
        <v>2197</v>
      </c>
      <c r="N2106">
        <v>99.4</v>
      </c>
      <c r="AC2106">
        <v>0.6</v>
      </c>
    </row>
    <row r="2107" spans="1:33">
      <c r="A2107" t="s">
        <v>2198</v>
      </c>
      <c r="B2107">
        <v>100</v>
      </c>
    </row>
    <row r="2108" spans="1:33">
      <c r="A2108" t="s">
        <v>2199</v>
      </c>
      <c r="W2108">
        <v>96.9</v>
      </c>
      <c r="AC2108">
        <v>3.1</v>
      </c>
    </row>
    <row r="2109" spans="1:33">
      <c r="A2109" t="s">
        <v>2200</v>
      </c>
      <c r="N2109">
        <v>99.9</v>
      </c>
      <c r="AC2109">
        <v>0.1</v>
      </c>
    </row>
    <row r="2110" spans="1:33">
      <c r="A2110" t="s">
        <v>2201</v>
      </c>
      <c r="N2110">
        <v>99.8</v>
      </c>
      <c r="AC2110">
        <v>0.2</v>
      </c>
    </row>
    <row r="2111" spans="1:33">
      <c r="A2111" t="s">
        <v>2202</v>
      </c>
      <c r="N2111">
        <v>96.5</v>
      </c>
      <c r="AC2111">
        <v>3.5</v>
      </c>
    </row>
    <row r="2112" spans="1:33">
      <c r="A2112" t="s">
        <v>2203</v>
      </c>
      <c r="N2112">
        <v>100</v>
      </c>
    </row>
    <row r="2113" spans="1:32">
      <c r="A2113" t="s">
        <v>2204</v>
      </c>
      <c r="X2113">
        <v>100</v>
      </c>
    </row>
    <row r="2114" spans="1:32">
      <c r="A2114" t="s">
        <v>2205</v>
      </c>
      <c r="N2114">
        <v>93.7</v>
      </c>
      <c r="AC2114">
        <v>6.3</v>
      </c>
    </row>
    <row r="2115" spans="1:32">
      <c r="A2115" t="s">
        <v>2206</v>
      </c>
      <c r="N2115">
        <v>98.9</v>
      </c>
      <c r="AC2115">
        <v>1.1000000000000001</v>
      </c>
    </row>
    <row r="2116" spans="1:32">
      <c r="A2116" t="s">
        <v>2207</v>
      </c>
      <c r="Y2116">
        <v>99.5</v>
      </c>
      <c r="AC2116">
        <v>0.5</v>
      </c>
    </row>
    <row r="2117" spans="1:32">
      <c r="A2117" t="s">
        <v>2208</v>
      </c>
      <c r="N2117">
        <v>100</v>
      </c>
    </row>
    <row r="2118" spans="1:32">
      <c r="A2118" t="s">
        <v>2209</v>
      </c>
      <c r="N2118">
        <v>97.2</v>
      </c>
      <c r="AC2118">
        <v>2.8</v>
      </c>
    </row>
    <row r="2119" spans="1:32">
      <c r="A2119" t="s">
        <v>2210</v>
      </c>
      <c r="N2119">
        <v>93.8</v>
      </c>
      <c r="AC2119">
        <v>6.2</v>
      </c>
    </row>
    <row r="2120" spans="1:32">
      <c r="A2120" t="s">
        <v>2211</v>
      </c>
      <c r="N2120">
        <v>98.3</v>
      </c>
      <c r="AC2120">
        <v>1.7</v>
      </c>
    </row>
    <row r="2121" spans="1:32">
      <c r="A2121" t="s">
        <v>2212</v>
      </c>
      <c r="AF2121">
        <v>100</v>
      </c>
    </row>
    <row r="2122" spans="1:32">
      <c r="A2122" t="s">
        <v>2213</v>
      </c>
      <c r="N2122">
        <v>93.9</v>
      </c>
      <c r="AC2122">
        <v>6.1</v>
      </c>
    </row>
    <row r="2123" spans="1:32">
      <c r="A2123" t="s">
        <v>2214</v>
      </c>
      <c r="W2123">
        <v>96.9</v>
      </c>
      <c r="AC2123">
        <v>3.1</v>
      </c>
    </row>
    <row r="2124" spans="1:32">
      <c r="A2124" t="s">
        <v>2215</v>
      </c>
      <c r="AC2124">
        <v>100</v>
      </c>
    </row>
    <row r="2125" spans="1:32">
      <c r="A2125" t="s">
        <v>2216</v>
      </c>
      <c r="N2125">
        <v>99.4</v>
      </c>
      <c r="AC2125">
        <v>0.6</v>
      </c>
    </row>
    <row r="2126" spans="1:32">
      <c r="A2126" t="s">
        <v>2217</v>
      </c>
      <c r="V2126">
        <v>98.6</v>
      </c>
      <c r="AC2126">
        <v>1.4</v>
      </c>
    </row>
    <row r="2127" spans="1:32">
      <c r="A2127" t="s">
        <v>2218</v>
      </c>
      <c r="V2127">
        <v>96.9</v>
      </c>
      <c r="AC2127">
        <v>3.1</v>
      </c>
    </row>
    <row r="2128" spans="1:32">
      <c r="A2128" t="s">
        <v>2219</v>
      </c>
      <c r="L2128">
        <v>92.1</v>
      </c>
      <c r="N2128">
        <v>1.4</v>
      </c>
      <c r="AC2128">
        <v>6.5</v>
      </c>
    </row>
    <row r="2129" spans="1:33">
      <c r="A2129" t="s">
        <v>2220</v>
      </c>
      <c r="L2129">
        <v>75.19</v>
      </c>
      <c r="N2129">
        <v>21.69</v>
      </c>
      <c r="AC2129">
        <v>3.12</v>
      </c>
    </row>
    <row r="2130" spans="1:33">
      <c r="A2130" t="s">
        <v>2221</v>
      </c>
      <c r="H2130">
        <v>23.94</v>
      </c>
      <c r="I2130">
        <v>4.58</v>
      </c>
      <c r="J2130">
        <v>1.54</v>
      </c>
      <c r="K2130">
        <v>5.54</v>
      </c>
      <c r="L2130">
        <v>45.44</v>
      </c>
      <c r="N2130">
        <v>15.8</v>
      </c>
      <c r="AC2130">
        <v>3.16</v>
      </c>
    </row>
    <row r="2131" spans="1:33">
      <c r="A2131" t="s">
        <v>2222</v>
      </c>
      <c r="AG2131">
        <v>100</v>
      </c>
    </row>
    <row r="2132" spans="1:33">
      <c r="A2132" t="s">
        <v>2223</v>
      </c>
      <c r="AF2132">
        <v>100</v>
      </c>
    </row>
    <row r="2133" spans="1:33">
      <c r="A2133" t="s">
        <v>2224</v>
      </c>
      <c r="B2133">
        <v>8.6</v>
      </c>
      <c r="D2133">
        <v>11.5</v>
      </c>
      <c r="P2133">
        <v>53.8</v>
      </c>
      <c r="Z2133">
        <v>8.1999999999999993</v>
      </c>
      <c r="AC2133">
        <v>17.899999999999999</v>
      </c>
    </row>
    <row r="2134" spans="1:33">
      <c r="A2134" t="s">
        <v>2225</v>
      </c>
      <c r="AG2134">
        <v>100</v>
      </c>
    </row>
    <row r="2135" spans="1:33">
      <c r="A2135" t="s">
        <v>2226</v>
      </c>
      <c r="AG2135">
        <v>100</v>
      </c>
    </row>
    <row r="2136" spans="1:33">
      <c r="A2136" t="s">
        <v>2227</v>
      </c>
      <c r="C2136">
        <v>3.15</v>
      </c>
      <c r="H2136">
        <v>15.89</v>
      </c>
      <c r="I2136">
        <v>7.69</v>
      </c>
      <c r="K2136">
        <v>7.25</v>
      </c>
      <c r="L2136">
        <v>8.49</v>
      </c>
      <c r="N2136">
        <v>34.799999999999997</v>
      </c>
      <c r="O2136">
        <v>2.2000000000000002</v>
      </c>
      <c r="P2136">
        <v>15.86</v>
      </c>
      <c r="AC2136">
        <v>4.67</v>
      </c>
    </row>
    <row r="2137" spans="1:33">
      <c r="A2137" t="s">
        <v>2228</v>
      </c>
      <c r="C2137">
        <v>13.02</v>
      </c>
      <c r="N2137">
        <v>18.93</v>
      </c>
      <c r="P2137">
        <v>14.8</v>
      </c>
      <c r="W2137">
        <v>15.6</v>
      </c>
      <c r="Z2137">
        <v>24.42</v>
      </c>
      <c r="AC2137">
        <v>7.08</v>
      </c>
      <c r="AF2137">
        <v>6.15</v>
      </c>
    </row>
    <row r="2138" spans="1:33">
      <c r="A2138" t="s">
        <v>2229</v>
      </c>
      <c r="AG2138">
        <v>100</v>
      </c>
    </row>
    <row r="2139" spans="1:33">
      <c r="A2139" t="s">
        <v>2230</v>
      </c>
      <c r="N2139">
        <v>82</v>
      </c>
      <c r="AC2139">
        <v>18</v>
      </c>
    </row>
    <row r="2140" spans="1:33">
      <c r="A2140" t="s">
        <v>2231</v>
      </c>
      <c r="H2140">
        <v>14</v>
      </c>
      <c r="L2140">
        <v>8.5</v>
      </c>
      <c r="N2140">
        <v>19</v>
      </c>
      <c r="P2140">
        <v>5.5</v>
      </c>
      <c r="Z2140">
        <v>48</v>
      </c>
      <c r="AC2140">
        <v>5</v>
      </c>
    </row>
    <row r="2141" spans="1:33">
      <c r="A2141" t="s">
        <v>2232</v>
      </c>
      <c r="D2141">
        <v>3.2</v>
      </c>
      <c r="F2141">
        <v>5.2</v>
      </c>
      <c r="H2141">
        <v>40.799999999999997</v>
      </c>
      <c r="I2141">
        <v>11.7</v>
      </c>
      <c r="L2141">
        <v>14.3</v>
      </c>
      <c r="N2141">
        <v>9.8000000000000007</v>
      </c>
      <c r="P2141">
        <v>12.2</v>
      </c>
      <c r="AC2141">
        <v>2.4</v>
      </c>
      <c r="AE2141">
        <v>0.4</v>
      </c>
    </row>
    <row r="2142" spans="1:33">
      <c r="A2142" t="s">
        <v>2233</v>
      </c>
      <c r="Z2142">
        <v>95</v>
      </c>
      <c r="AC2142">
        <v>5</v>
      </c>
    </row>
    <row r="2143" spans="1:33">
      <c r="A2143" t="s">
        <v>2234</v>
      </c>
      <c r="H2143">
        <v>19.5</v>
      </c>
      <c r="L2143">
        <v>10.5</v>
      </c>
      <c r="N2143">
        <v>26.5</v>
      </c>
      <c r="P2143">
        <v>9.5</v>
      </c>
      <c r="Z2143">
        <v>29</v>
      </c>
      <c r="AC2143">
        <v>5</v>
      </c>
    </row>
    <row r="2144" spans="1:33">
      <c r="A2144" t="s">
        <v>2235</v>
      </c>
      <c r="H2144">
        <v>9</v>
      </c>
      <c r="L2144">
        <v>7.5</v>
      </c>
      <c r="N2144">
        <v>12</v>
      </c>
      <c r="P2144">
        <v>1.6</v>
      </c>
      <c r="Z2144">
        <v>64.900000000000006</v>
      </c>
      <c r="AC2144">
        <v>5</v>
      </c>
    </row>
    <row r="2145" spans="1:32">
      <c r="A2145" t="s">
        <v>2236</v>
      </c>
      <c r="H2145">
        <v>10</v>
      </c>
      <c r="L2145">
        <v>6.5</v>
      </c>
      <c r="N2145">
        <v>27</v>
      </c>
      <c r="P2145">
        <v>3.5</v>
      </c>
      <c r="Z2145">
        <v>48</v>
      </c>
      <c r="AC2145">
        <v>5</v>
      </c>
    </row>
    <row r="2146" spans="1:32">
      <c r="A2146" t="s">
        <v>2237</v>
      </c>
      <c r="F2146">
        <v>1.8</v>
      </c>
      <c r="L2146">
        <v>1</v>
      </c>
      <c r="N2146">
        <v>91.9</v>
      </c>
      <c r="P2146">
        <v>1.7</v>
      </c>
      <c r="AC2146">
        <v>2.4</v>
      </c>
      <c r="AE2146">
        <v>1.2</v>
      </c>
    </row>
    <row r="2147" spans="1:32">
      <c r="A2147" t="s">
        <v>2238</v>
      </c>
      <c r="H2147">
        <v>13.5</v>
      </c>
      <c r="L2147">
        <v>7.5</v>
      </c>
      <c r="N2147">
        <v>39</v>
      </c>
      <c r="P2147">
        <v>6</v>
      </c>
      <c r="Z2147">
        <v>29</v>
      </c>
      <c r="AC2147">
        <v>5</v>
      </c>
    </row>
    <row r="2148" spans="1:32">
      <c r="A2148" t="s">
        <v>2239</v>
      </c>
      <c r="H2148">
        <v>6</v>
      </c>
      <c r="L2148">
        <v>4.4000000000000004</v>
      </c>
      <c r="N2148">
        <v>47</v>
      </c>
      <c r="P2148">
        <v>2.76</v>
      </c>
      <c r="Z2148">
        <v>34.840000000000003</v>
      </c>
      <c r="AC2148">
        <v>5</v>
      </c>
    </row>
    <row r="2149" spans="1:32">
      <c r="A2149" t="s">
        <v>2240</v>
      </c>
      <c r="C2149">
        <v>15</v>
      </c>
      <c r="D2149">
        <v>3</v>
      </c>
      <c r="H2149">
        <v>19</v>
      </c>
      <c r="I2149">
        <v>4</v>
      </c>
      <c r="K2149">
        <v>5</v>
      </c>
      <c r="L2149">
        <v>17</v>
      </c>
      <c r="N2149">
        <v>6</v>
      </c>
      <c r="Z2149">
        <v>28</v>
      </c>
      <c r="AC2149">
        <v>3</v>
      </c>
    </row>
    <row r="2150" spans="1:32">
      <c r="A2150" t="s">
        <v>2241</v>
      </c>
      <c r="AC2150">
        <v>24.8</v>
      </c>
      <c r="AF2150">
        <v>75.2</v>
      </c>
    </row>
    <row r="2151" spans="1:32">
      <c r="A2151" t="s">
        <v>2242</v>
      </c>
      <c r="H2151">
        <v>9.02</v>
      </c>
      <c r="L2151">
        <v>2.04</v>
      </c>
      <c r="N2151">
        <v>17.579999999999998</v>
      </c>
      <c r="W2151">
        <v>21.46</v>
      </c>
      <c r="X2151">
        <v>17.14</v>
      </c>
      <c r="Y2151">
        <v>6.1</v>
      </c>
      <c r="Z2151">
        <v>10.39</v>
      </c>
      <c r="AC2151">
        <v>12.33</v>
      </c>
      <c r="AF2151">
        <v>3.94</v>
      </c>
    </row>
    <row r="2152" spans="1:32">
      <c r="A2152" t="s">
        <v>2243</v>
      </c>
      <c r="H2152">
        <v>8.9600000000000009</v>
      </c>
      <c r="K2152">
        <v>5.03</v>
      </c>
      <c r="L2152">
        <v>6.76</v>
      </c>
      <c r="N2152">
        <v>23.64</v>
      </c>
      <c r="O2152">
        <v>0.93</v>
      </c>
      <c r="W2152">
        <v>25.45</v>
      </c>
      <c r="X2152">
        <v>9.02</v>
      </c>
      <c r="Y2152">
        <v>4.08</v>
      </c>
      <c r="Z2152">
        <v>4.63</v>
      </c>
      <c r="AC2152">
        <v>7.4</v>
      </c>
      <c r="AF2152">
        <v>4.0999999999999996</v>
      </c>
    </row>
    <row r="2153" spans="1:32">
      <c r="A2153" t="s">
        <v>2244</v>
      </c>
      <c r="H2153">
        <v>13.81</v>
      </c>
      <c r="I2153">
        <v>6.01</v>
      </c>
      <c r="K2153">
        <v>4.95</v>
      </c>
      <c r="L2153">
        <v>5.81</v>
      </c>
      <c r="N2153">
        <v>30.64</v>
      </c>
      <c r="O2153">
        <v>0.96</v>
      </c>
      <c r="W2153">
        <v>21.97</v>
      </c>
      <c r="X2153">
        <v>5.94</v>
      </c>
      <c r="Z2153">
        <v>4.05</v>
      </c>
      <c r="AC2153">
        <v>2.46</v>
      </c>
      <c r="AF2153">
        <v>3.4</v>
      </c>
    </row>
    <row r="2154" spans="1:32">
      <c r="A2154" t="s">
        <v>2245</v>
      </c>
      <c r="H2154">
        <v>8.9700000000000006</v>
      </c>
      <c r="I2154">
        <v>10.08</v>
      </c>
      <c r="K2154">
        <v>4.9800000000000004</v>
      </c>
      <c r="L2154">
        <v>5.79</v>
      </c>
      <c r="N2154">
        <v>32.17</v>
      </c>
      <c r="O2154">
        <v>13.18</v>
      </c>
      <c r="W2154">
        <v>16.899999999999999</v>
      </c>
      <c r="X2154">
        <v>1.0900000000000001</v>
      </c>
      <c r="Z2154">
        <v>3.03</v>
      </c>
      <c r="AC2154">
        <v>1.82</v>
      </c>
      <c r="AF2154">
        <v>1.99</v>
      </c>
    </row>
    <row r="2155" spans="1:32">
      <c r="A2155" t="s">
        <v>2246</v>
      </c>
      <c r="H2155">
        <v>52</v>
      </c>
      <c r="I2155">
        <v>6</v>
      </c>
      <c r="L2155">
        <v>17</v>
      </c>
      <c r="N2155">
        <v>23</v>
      </c>
      <c r="AC2155">
        <v>2</v>
      </c>
    </row>
    <row r="2156" spans="1:32">
      <c r="A2156" t="s">
        <v>2247</v>
      </c>
      <c r="B2156">
        <v>2</v>
      </c>
      <c r="D2156">
        <v>8</v>
      </c>
      <c r="H2156">
        <v>12</v>
      </c>
      <c r="I2156">
        <v>9</v>
      </c>
      <c r="K2156">
        <v>11</v>
      </c>
      <c r="L2156">
        <v>7</v>
      </c>
      <c r="N2156">
        <v>6</v>
      </c>
      <c r="O2156">
        <v>5</v>
      </c>
      <c r="P2156">
        <v>20</v>
      </c>
      <c r="Z2156">
        <v>9</v>
      </c>
      <c r="AC2156">
        <v>6</v>
      </c>
      <c r="AE2156">
        <v>5</v>
      </c>
    </row>
    <row r="2157" spans="1:32">
      <c r="A2157" t="s">
        <v>2248</v>
      </c>
      <c r="H2157">
        <v>38.4</v>
      </c>
      <c r="I2157">
        <v>12.9</v>
      </c>
      <c r="L2157">
        <v>8.5</v>
      </c>
      <c r="N2157">
        <v>21.6</v>
      </c>
      <c r="P2157">
        <v>2.2999999999999998</v>
      </c>
      <c r="AC2157">
        <v>5.7</v>
      </c>
      <c r="AE2157">
        <v>-0.1</v>
      </c>
      <c r="AF2157">
        <v>9.6999999999999993</v>
      </c>
    </row>
    <row r="2158" spans="1:32">
      <c r="A2158" t="s">
        <v>2249</v>
      </c>
      <c r="D2158">
        <v>12</v>
      </c>
      <c r="N2158">
        <v>12</v>
      </c>
      <c r="P2158">
        <v>29</v>
      </c>
      <c r="Y2158">
        <v>14</v>
      </c>
      <c r="Z2158">
        <v>9</v>
      </c>
      <c r="AC2158">
        <v>24</v>
      </c>
    </row>
    <row r="2159" spans="1:32">
      <c r="A2159" t="s">
        <v>2250</v>
      </c>
      <c r="P2159">
        <v>90</v>
      </c>
      <c r="AC2159">
        <v>10</v>
      </c>
    </row>
    <row r="2160" spans="1:32">
      <c r="A2160" t="s">
        <v>2251</v>
      </c>
      <c r="H2160">
        <v>50</v>
      </c>
      <c r="I2160">
        <v>6</v>
      </c>
      <c r="L2160">
        <v>13</v>
      </c>
      <c r="N2160">
        <v>21</v>
      </c>
      <c r="AC2160">
        <v>10</v>
      </c>
    </row>
    <row r="2161" spans="1:33">
      <c r="A2161" t="s">
        <v>2252</v>
      </c>
      <c r="AG2161">
        <v>100</v>
      </c>
    </row>
    <row r="2162" spans="1:33">
      <c r="A2162" t="s">
        <v>2253</v>
      </c>
      <c r="AG2162">
        <v>100</v>
      </c>
    </row>
    <row r="2163" spans="1:33">
      <c r="A2163" t="s">
        <v>2254</v>
      </c>
      <c r="AG2163">
        <v>100</v>
      </c>
    </row>
    <row r="2164" spans="1:33">
      <c r="A2164" t="s">
        <v>2255</v>
      </c>
      <c r="AG2164">
        <v>100</v>
      </c>
    </row>
    <row r="2165" spans="1:33">
      <c r="A2165" t="s">
        <v>2256</v>
      </c>
      <c r="AG2165">
        <v>100</v>
      </c>
    </row>
    <row r="2166" spans="1:33">
      <c r="A2166" t="s">
        <v>2257</v>
      </c>
      <c r="AG2166">
        <v>100</v>
      </c>
    </row>
    <row r="2167" spans="1:33">
      <c r="A2167" t="s">
        <v>2258</v>
      </c>
      <c r="AG2167">
        <v>100</v>
      </c>
    </row>
    <row r="2168" spans="1:33">
      <c r="A2168" t="s">
        <v>2259</v>
      </c>
      <c r="AG2168">
        <v>100</v>
      </c>
    </row>
    <row r="2169" spans="1:33">
      <c r="A2169" t="s">
        <v>2260</v>
      </c>
      <c r="AG2169">
        <v>100</v>
      </c>
    </row>
    <row r="2170" spans="1:33">
      <c r="A2170" t="s">
        <v>2261</v>
      </c>
      <c r="AG2170">
        <v>100</v>
      </c>
    </row>
    <row r="2171" spans="1:33">
      <c r="A2171" t="s">
        <v>2262</v>
      </c>
      <c r="AG2171">
        <v>100</v>
      </c>
    </row>
    <row r="2172" spans="1:33">
      <c r="A2172" t="s">
        <v>2263</v>
      </c>
      <c r="AG2172">
        <v>100</v>
      </c>
    </row>
    <row r="2173" spans="1:33">
      <c r="A2173" t="s">
        <v>2264</v>
      </c>
      <c r="AG2173">
        <v>100</v>
      </c>
    </row>
    <row r="2174" spans="1:33">
      <c r="A2174" t="s">
        <v>2265</v>
      </c>
      <c r="AG2174">
        <v>100</v>
      </c>
    </row>
    <row r="2175" spans="1:33">
      <c r="A2175" t="s">
        <v>2266</v>
      </c>
      <c r="B2175">
        <v>2.6</v>
      </c>
      <c r="R2175">
        <v>92.3</v>
      </c>
      <c r="AC2175">
        <v>4.0999999999999996</v>
      </c>
      <c r="AE2175">
        <v>1</v>
      </c>
    </row>
    <row r="2176" spans="1:33">
      <c r="A2176" t="s">
        <v>2267</v>
      </c>
      <c r="V2176">
        <v>71.13</v>
      </c>
      <c r="Z2176">
        <v>24.17</v>
      </c>
      <c r="AC2176">
        <v>4.7</v>
      </c>
    </row>
    <row r="2177" spans="1:32">
      <c r="A2177" t="s">
        <v>2268</v>
      </c>
      <c r="W2177">
        <v>27</v>
      </c>
      <c r="Z2177">
        <v>65.11</v>
      </c>
      <c r="AC2177">
        <v>8.42</v>
      </c>
    </row>
    <row r="2178" spans="1:32">
      <c r="A2178" t="s">
        <v>2269</v>
      </c>
      <c r="W2178">
        <v>100</v>
      </c>
    </row>
    <row r="2179" spans="1:32">
      <c r="A2179" t="s">
        <v>2270</v>
      </c>
      <c r="G2179">
        <v>7.3</v>
      </c>
      <c r="I2179">
        <v>12.6</v>
      </c>
      <c r="J2179">
        <v>48.5</v>
      </c>
      <c r="M2179">
        <v>4.3</v>
      </c>
      <c r="O2179">
        <v>5.4</v>
      </c>
      <c r="P2179">
        <v>21.9</v>
      </c>
    </row>
    <row r="2180" spans="1:32">
      <c r="A2180" t="s">
        <v>2271</v>
      </c>
      <c r="H2180">
        <v>18.399999999999999</v>
      </c>
      <c r="I2180">
        <v>0.9</v>
      </c>
      <c r="K2180">
        <v>9.1</v>
      </c>
      <c r="L2180">
        <v>22</v>
      </c>
      <c r="N2180">
        <v>16.7</v>
      </c>
      <c r="O2180">
        <v>6.3</v>
      </c>
      <c r="X2180">
        <v>-10</v>
      </c>
      <c r="Z2180">
        <v>35</v>
      </c>
      <c r="AC2180">
        <v>1.6</v>
      </c>
    </row>
    <row r="2181" spans="1:32">
      <c r="A2181" t="s">
        <v>2272</v>
      </c>
      <c r="G2181">
        <v>12.3</v>
      </c>
      <c r="J2181">
        <v>67.599999999999994</v>
      </c>
      <c r="M2181">
        <v>5</v>
      </c>
      <c r="N2181">
        <v>2.6</v>
      </c>
      <c r="O2181">
        <v>7.4</v>
      </c>
      <c r="P2181">
        <v>5.0999999999999996</v>
      </c>
    </row>
    <row r="2182" spans="1:32">
      <c r="A2182" t="s">
        <v>2273</v>
      </c>
      <c r="H2182">
        <v>50.16</v>
      </c>
      <c r="I2182">
        <v>6.6</v>
      </c>
      <c r="J2182">
        <v>9.33</v>
      </c>
      <c r="K2182">
        <v>8</v>
      </c>
      <c r="L2182">
        <v>7.67</v>
      </c>
      <c r="N2182">
        <v>12.84</v>
      </c>
      <c r="P2182">
        <v>5.41</v>
      </c>
    </row>
    <row r="2183" spans="1:32">
      <c r="A2183" t="s">
        <v>2274</v>
      </c>
      <c r="H2183">
        <v>47.4</v>
      </c>
      <c r="I2183">
        <v>1.7</v>
      </c>
      <c r="K2183">
        <v>14.1</v>
      </c>
      <c r="L2183">
        <v>14.7</v>
      </c>
      <c r="N2183">
        <v>10.6</v>
      </c>
      <c r="O2183">
        <v>9.5</v>
      </c>
      <c r="P2183">
        <v>2</v>
      </c>
    </row>
    <row r="2184" spans="1:32">
      <c r="A2184" t="s">
        <v>2275</v>
      </c>
      <c r="C2184">
        <v>15.8</v>
      </c>
      <c r="P2184">
        <v>20</v>
      </c>
      <c r="Z2184">
        <v>62.3</v>
      </c>
      <c r="AC2184">
        <v>1.9</v>
      </c>
    </row>
    <row r="2185" spans="1:32">
      <c r="A2185" t="s">
        <v>2276</v>
      </c>
      <c r="H2185">
        <v>100</v>
      </c>
    </row>
    <row r="2186" spans="1:32">
      <c r="A2186" t="s">
        <v>2277</v>
      </c>
      <c r="W2186">
        <v>98.4</v>
      </c>
      <c r="AC2186">
        <v>1.6</v>
      </c>
    </row>
    <row r="2187" spans="1:32">
      <c r="A2187" t="s">
        <v>2278</v>
      </c>
      <c r="B2187">
        <v>4</v>
      </c>
      <c r="D2187">
        <v>2</v>
      </c>
      <c r="H2187">
        <v>8</v>
      </c>
      <c r="K2187">
        <v>16</v>
      </c>
      <c r="L2187">
        <v>17</v>
      </c>
      <c r="N2187">
        <v>5</v>
      </c>
      <c r="Z2187">
        <v>41</v>
      </c>
      <c r="AC2187">
        <v>-7</v>
      </c>
      <c r="AE2187">
        <v>12</v>
      </c>
      <c r="AF2187">
        <v>2</v>
      </c>
    </row>
    <row r="2188" spans="1:32">
      <c r="A2188" t="s">
        <v>2279</v>
      </c>
      <c r="N2188">
        <v>97.6</v>
      </c>
      <c r="AC2188">
        <v>2.4</v>
      </c>
    </row>
    <row r="2189" spans="1:32">
      <c r="A2189" t="s">
        <v>2280</v>
      </c>
      <c r="N2189">
        <v>99.4</v>
      </c>
      <c r="AC2189">
        <v>0.6</v>
      </c>
    </row>
    <row r="2190" spans="1:32">
      <c r="A2190" t="s">
        <v>2281</v>
      </c>
      <c r="H2190">
        <v>99</v>
      </c>
      <c r="AC2190">
        <v>1</v>
      </c>
    </row>
    <row r="2191" spans="1:32">
      <c r="A2191" t="s">
        <v>2282</v>
      </c>
      <c r="H2191">
        <v>100</v>
      </c>
    </row>
    <row r="2192" spans="1:32">
      <c r="A2192" t="s">
        <v>2283</v>
      </c>
      <c r="N2192">
        <v>90.29</v>
      </c>
      <c r="AC2192">
        <v>9.7100000000000009</v>
      </c>
    </row>
    <row r="2193" spans="1:29">
      <c r="A2193" t="s">
        <v>2284</v>
      </c>
      <c r="N2193">
        <v>90.16</v>
      </c>
      <c r="AC2193">
        <v>9.84</v>
      </c>
    </row>
    <row r="2194" spans="1:29">
      <c r="A2194" t="s">
        <v>2285</v>
      </c>
      <c r="N2194">
        <v>98.27</v>
      </c>
      <c r="AC2194">
        <v>1.73</v>
      </c>
    </row>
    <row r="2195" spans="1:29">
      <c r="A2195" t="s">
        <v>2286</v>
      </c>
      <c r="N2195">
        <v>93.82</v>
      </c>
      <c r="AC2195">
        <v>6.18</v>
      </c>
    </row>
    <row r="2196" spans="1:29">
      <c r="A2196" t="s">
        <v>2287</v>
      </c>
      <c r="N2196">
        <v>97.52</v>
      </c>
      <c r="AC2196">
        <v>2.48</v>
      </c>
    </row>
    <row r="2197" spans="1:29">
      <c r="A2197" t="s">
        <v>2288</v>
      </c>
      <c r="H2197">
        <v>42.2</v>
      </c>
      <c r="I2197">
        <v>9.8000000000000007</v>
      </c>
      <c r="K2197">
        <v>1.6</v>
      </c>
      <c r="L2197">
        <v>24.2</v>
      </c>
      <c r="N2197">
        <v>21.4</v>
      </c>
      <c r="AC2197">
        <v>0.8</v>
      </c>
    </row>
    <row r="2198" spans="1:29">
      <c r="A2198" t="s">
        <v>2289</v>
      </c>
      <c r="L2198">
        <v>99.75</v>
      </c>
      <c r="AC2198">
        <v>0.25</v>
      </c>
    </row>
    <row r="2199" spans="1:29">
      <c r="A2199" t="s">
        <v>2290</v>
      </c>
      <c r="H2199">
        <v>64.569999999999993</v>
      </c>
      <c r="I2199">
        <v>4.8</v>
      </c>
      <c r="J2199">
        <v>1.8</v>
      </c>
      <c r="K2199">
        <v>10.1</v>
      </c>
      <c r="L2199">
        <v>18</v>
      </c>
      <c r="P2199">
        <v>0.3</v>
      </c>
      <c r="AC2199">
        <v>0.43</v>
      </c>
    </row>
    <row r="2200" spans="1:29">
      <c r="A2200" t="s">
        <v>2291</v>
      </c>
      <c r="L2200">
        <v>0.3</v>
      </c>
      <c r="N2200">
        <v>98.94</v>
      </c>
      <c r="AC2200">
        <v>0.76</v>
      </c>
    </row>
    <row r="2201" spans="1:29">
      <c r="A2201" t="s">
        <v>2292</v>
      </c>
      <c r="L2201">
        <v>0.6</v>
      </c>
      <c r="N2201">
        <v>99.03</v>
      </c>
      <c r="AC2201">
        <v>0.37</v>
      </c>
    </row>
    <row r="2202" spans="1:29">
      <c r="A2202" t="s">
        <v>2293</v>
      </c>
      <c r="G2202">
        <v>0.82</v>
      </c>
      <c r="H2202">
        <v>44.18</v>
      </c>
      <c r="I2202">
        <v>3.45</v>
      </c>
      <c r="J2202">
        <v>4.92</v>
      </c>
      <c r="K2202">
        <v>7.26</v>
      </c>
      <c r="L2202">
        <v>13.57</v>
      </c>
      <c r="M2202">
        <v>0.35</v>
      </c>
      <c r="N2202">
        <v>24.22</v>
      </c>
      <c r="O2202">
        <v>0.47</v>
      </c>
      <c r="P2202">
        <v>0.78</v>
      </c>
    </row>
    <row r="2203" spans="1:29">
      <c r="A2203" t="s">
        <v>2294</v>
      </c>
      <c r="H2203">
        <v>8.75</v>
      </c>
      <c r="I2203">
        <v>0.91</v>
      </c>
      <c r="K2203">
        <v>1.41</v>
      </c>
      <c r="L2203">
        <v>2.5299999999999998</v>
      </c>
      <c r="N2203">
        <v>5</v>
      </c>
      <c r="O2203">
        <v>1.4</v>
      </c>
      <c r="W2203">
        <v>7.6</v>
      </c>
      <c r="X2203">
        <v>13.1</v>
      </c>
      <c r="Y2203">
        <v>6.2</v>
      </c>
      <c r="Z2203">
        <v>53.1</v>
      </c>
    </row>
    <row r="2204" spans="1:29">
      <c r="A2204" t="s">
        <v>2295</v>
      </c>
      <c r="H2204">
        <v>17.559999999999999</v>
      </c>
      <c r="I2204">
        <v>1.68</v>
      </c>
      <c r="K2204">
        <v>2.89</v>
      </c>
      <c r="L2204">
        <v>5.17</v>
      </c>
      <c r="N2204">
        <v>10</v>
      </c>
      <c r="O2204">
        <v>2.7</v>
      </c>
      <c r="W2204">
        <v>5.6</v>
      </c>
      <c r="X2204">
        <v>9.6999999999999993</v>
      </c>
      <c r="Y2204">
        <v>4.7</v>
      </c>
      <c r="Z2204">
        <v>40</v>
      </c>
    </row>
    <row r="2205" spans="1:29">
      <c r="A2205" t="s">
        <v>2296</v>
      </c>
      <c r="H2205">
        <v>26.36</v>
      </c>
      <c r="I2205">
        <v>2.38</v>
      </c>
      <c r="K2205">
        <v>4.29</v>
      </c>
      <c r="L2205">
        <v>7.77</v>
      </c>
      <c r="N2205">
        <v>15</v>
      </c>
      <c r="O2205">
        <v>4</v>
      </c>
      <c r="W2205">
        <v>3.6</v>
      </c>
      <c r="X2205">
        <v>6.2</v>
      </c>
      <c r="Y2205">
        <v>3.1</v>
      </c>
      <c r="Z2205">
        <v>27.3</v>
      </c>
    </row>
    <row r="2206" spans="1:29">
      <c r="A2206" t="s">
        <v>2297</v>
      </c>
      <c r="H2206">
        <v>35.21</v>
      </c>
      <c r="I2206">
        <v>3.09</v>
      </c>
      <c r="K2206">
        <v>5.81</v>
      </c>
      <c r="L2206">
        <v>10.39</v>
      </c>
      <c r="N2206">
        <v>20</v>
      </c>
      <c r="O2206">
        <v>5.4</v>
      </c>
      <c r="W2206">
        <v>1.6</v>
      </c>
      <c r="X2206">
        <v>2.8</v>
      </c>
      <c r="Y2206">
        <v>1.6</v>
      </c>
      <c r="Z2206">
        <v>14.1</v>
      </c>
    </row>
    <row r="2207" spans="1:29">
      <c r="A2207" t="s">
        <v>2298</v>
      </c>
      <c r="X2207">
        <v>100</v>
      </c>
    </row>
    <row r="2208" spans="1:29">
      <c r="A2208" t="s">
        <v>2299</v>
      </c>
      <c r="X2208">
        <v>100</v>
      </c>
    </row>
    <row r="2209" spans="1:33">
      <c r="A2209" t="s">
        <v>2300</v>
      </c>
      <c r="H2209">
        <v>98.99</v>
      </c>
      <c r="AC2209">
        <v>0.71</v>
      </c>
      <c r="AE2209">
        <v>0.3</v>
      </c>
    </row>
    <row r="2210" spans="1:33">
      <c r="A2210" t="s">
        <v>2301</v>
      </c>
      <c r="H2210">
        <v>13.2</v>
      </c>
      <c r="I2210">
        <v>7.8</v>
      </c>
      <c r="L2210">
        <v>4.4000000000000004</v>
      </c>
      <c r="N2210">
        <v>29.4</v>
      </c>
      <c r="P2210">
        <v>3.8</v>
      </c>
      <c r="R2210">
        <v>28.3</v>
      </c>
      <c r="AC2210">
        <v>1.9</v>
      </c>
      <c r="AE2210">
        <v>0.5</v>
      </c>
      <c r="AF2210">
        <v>9.1999999999999993</v>
      </c>
    </row>
    <row r="2211" spans="1:33">
      <c r="A2211" t="s">
        <v>2302</v>
      </c>
      <c r="H2211">
        <v>4.9000000000000004</v>
      </c>
      <c r="I2211">
        <v>2.1</v>
      </c>
      <c r="L2211">
        <v>1.7</v>
      </c>
      <c r="N2211">
        <v>28.6</v>
      </c>
      <c r="R2211">
        <v>55.2</v>
      </c>
      <c r="AE2211">
        <v>0.5</v>
      </c>
      <c r="AF2211">
        <v>5.5</v>
      </c>
    </row>
    <row r="2212" spans="1:33">
      <c r="A2212" t="s">
        <v>2303</v>
      </c>
      <c r="H2212">
        <v>12.12</v>
      </c>
      <c r="L2212">
        <v>69.55</v>
      </c>
      <c r="N2212">
        <v>17.66</v>
      </c>
      <c r="P2212">
        <v>-0.54</v>
      </c>
      <c r="AC2212">
        <v>1.21</v>
      </c>
    </row>
    <row r="2213" spans="1:33">
      <c r="A2213" t="s">
        <v>2304</v>
      </c>
      <c r="D2213">
        <v>3.2</v>
      </c>
      <c r="F2213">
        <v>5.2</v>
      </c>
      <c r="H2213">
        <v>40.799999999999997</v>
      </c>
      <c r="I2213">
        <v>11.7</v>
      </c>
      <c r="L2213">
        <v>14.3</v>
      </c>
      <c r="N2213">
        <v>9.8000000000000007</v>
      </c>
      <c r="P2213">
        <v>12.2</v>
      </c>
      <c r="AC2213">
        <v>2.4</v>
      </c>
      <c r="AE2213">
        <v>0.4</v>
      </c>
    </row>
    <row r="2214" spans="1:33">
      <c r="A2214" t="s">
        <v>2305</v>
      </c>
      <c r="W2214">
        <v>48.75</v>
      </c>
      <c r="X2214">
        <v>50.24</v>
      </c>
      <c r="AC2214">
        <v>1.01</v>
      </c>
    </row>
    <row r="2215" spans="1:33">
      <c r="A2215" t="s">
        <v>2306</v>
      </c>
      <c r="AG2215">
        <v>100</v>
      </c>
    </row>
    <row r="2216" spans="1:33">
      <c r="A2216" t="s">
        <v>2307</v>
      </c>
      <c r="AG2216">
        <v>100</v>
      </c>
    </row>
    <row r="2217" spans="1:33">
      <c r="A2217" t="s">
        <v>2308</v>
      </c>
      <c r="AG2217">
        <v>100</v>
      </c>
    </row>
    <row r="2218" spans="1:33">
      <c r="A2218" t="s">
        <v>2309</v>
      </c>
      <c r="N2218">
        <v>100</v>
      </c>
    </row>
    <row r="2219" spans="1:33">
      <c r="A2219" t="s">
        <v>2310</v>
      </c>
      <c r="V2219">
        <v>100</v>
      </c>
    </row>
    <row r="2220" spans="1:33">
      <c r="A2220" t="s">
        <v>2311</v>
      </c>
      <c r="N2220">
        <v>99.31</v>
      </c>
      <c r="AC2220">
        <v>0.69</v>
      </c>
    </row>
    <row r="2221" spans="1:33">
      <c r="A2221" t="s">
        <v>2312</v>
      </c>
      <c r="AG2221">
        <v>100</v>
      </c>
    </row>
    <row r="2222" spans="1:33">
      <c r="A2222" t="s">
        <v>2313</v>
      </c>
      <c r="F2222">
        <v>1.8</v>
      </c>
      <c r="L2222">
        <v>1</v>
      </c>
      <c r="N2222">
        <v>91.9</v>
      </c>
      <c r="P2222">
        <v>1.7</v>
      </c>
      <c r="AC2222">
        <v>2.4</v>
      </c>
      <c r="AE2222">
        <v>1.2</v>
      </c>
    </row>
    <row r="2223" spans="1:33">
      <c r="A2223" t="s">
        <v>2314</v>
      </c>
      <c r="H2223">
        <v>100</v>
      </c>
    </row>
    <row r="2224" spans="1:33">
      <c r="A2224" t="s">
        <v>2315</v>
      </c>
      <c r="H2224">
        <v>9</v>
      </c>
      <c r="I2224">
        <v>72.8</v>
      </c>
      <c r="L2224">
        <v>17.7</v>
      </c>
      <c r="AC2224">
        <v>0.5</v>
      </c>
    </row>
    <row r="2225" spans="1:33">
      <c r="A2225" t="s">
        <v>2316</v>
      </c>
      <c r="B2225">
        <v>100</v>
      </c>
    </row>
    <row r="2226" spans="1:33">
      <c r="A2226" t="s">
        <v>2317</v>
      </c>
      <c r="B2226">
        <v>100</v>
      </c>
    </row>
    <row r="2227" spans="1:33">
      <c r="A2227" t="s">
        <v>2318</v>
      </c>
      <c r="AG2227">
        <v>100</v>
      </c>
    </row>
    <row r="2228" spans="1:33">
      <c r="A2228" t="s">
        <v>2319</v>
      </c>
      <c r="AG2228">
        <v>100</v>
      </c>
    </row>
    <row r="2229" spans="1:33">
      <c r="A2229" t="s">
        <v>2320</v>
      </c>
      <c r="AG2229">
        <v>100</v>
      </c>
    </row>
    <row r="2230" spans="1:33">
      <c r="A2230" t="s">
        <v>2321</v>
      </c>
      <c r="H2230">
        <v>2.4</v>
      </c>
      <c r="L2230">
        <v>2.6</v>
      </c>
      <c r="N2230">
        <v>89.8</v>
      </c>
      <c r="P2230">
        <v>2.1</v>
      </c>
      <c r="AC2230">
        <v>2.2000000000000002</v>
      </c>
      <c r="AE2230">
        <v>0.9</v>
      </c>
    </row>
    <row r="2231" spans="1:33">
      <c r="A2231" t="s">
        <v>2322</v>
      </c>
      <c r="AG2231">
        <v>100</v>
      </c>
    </row>
    <row r="2232" spans="1:33">
      <c r="A2232" t="s">
        <v>2323</v>
      </c>
      <c r="D2232">
        <v>3.2</v>
      </c>
      <c r="F2232">
        <v>5.2</v>
      </c>
      <c r="H2232">
        <v>40.799999999999997</v>
      </c>
      <c r="I2232">
        <v>11.7</v>
      </c>
      <c r="L2232">
        <v>14.3</v>
      </c>
      <c r="N2232">
        <v>9.8000000000000007</v>
      </c>
      <c r="P2232">
        <v>12.2</v>
      </c>
      <c r="AC2232">
        <v>2.4</v>
      </c>
      <c r="AE2232">
        <v>0.4</v>
      </c>
    </row>
    <row r="2233" spans="1:33">
      <c r="A2233" t="s">
        <v>2324</v>
      </c>
      <c r="AG2233">
        <v>100</v>
      </c>
    </row>
    <row r="2234" spans="1:33">
      <c r="A2234" t="s">
        <v>2325</v>
      </c>
      <c r="N2234">
        <v>100</v>
      </c>
    </row>
    <row r="2235" spans="1:33">
      <c r="A2235" t="s">
        <v>2326</v>
      </c>
      <c r="AG2235">
        <v>100</v>
      </c>
    </row>
    <row r="2236" spans="1:33">
      <c r="A2236" t="s">
        <v>2327</v>
      </c>
      <c r="AG2236">
        <v>100</v>
      </c>
    </row>
    <row r="2237" spans="1:33">
      <c r="A2237" t="s">
        <v>2328</v>
      </c>
      <c r="B2237">
        <v>33.549999999999997</v>
      </c>
      <c r="P2237">
        <v>35.25</v>
      </c>
      <c r="Z2237">
        <v>23.6</v>
      </c>
      <c r="AC2237">
        <v>1.62</v>
      </c>
      <c r="AF2237">
        <v>5.98</v>
      </c>
    </row>
    <row r="2238" spans="1:33">
      <c r="A2238" t="s">
        <v>2329</v>
      </c>
      <c r="C2238">
        <v>5.96</v>
      </c>
      <c r="H2238">
        <v>13.56</v>
      </c>
      <c r="I2238">
        <v>8.43</v>
      </c>
      <c r="K2238">
        <v>6</v>
      </c>
      <c r="L2238">
        <v>11.63</v>
      </c>
      <c r="N2238">
        <v>20.9</v>
      </c>
      <c r="P2238">
        <v>22.28</v>
      </c>
      <c r="AC2238">
        <v>4.3600000000000003</v>
      </c>
      <c r="AF2238">
        <v>6.88</v>
      </c>
    </row>
    <row r="2239" spans="1:33">
      <c r="A2239" t="s">
        <v>2330</v>
      </c>
      <c r="C2239">
        <v>4.17</v>
      </c>
      <c r="N2239">
        <v>10.029999999999999</v>
      </c>
      <c r="Z2239">
        <v>63.34</v>
      </c>
      <c r="AC2239">
        <v>1.1299999999999999</v>
      </c>
      <c r="AE2239">
        <v>14.54</v>
      </c>
      <c r="AF2239">
        <v>6.79</v>
      </c>
    </row>
    <row r="2240" spans="1:33">
      <c r="A2240" t="s">
        <v>2331</v>
      </c>
      <c r="AG2240">
        <v>100</v>
      </c>
    </row>
    <row r="2241" spans="1:33">
      <c r="A2241" t="s">
        <v>2332</v>
      </c>
      <c r="AG2241">
        <v>100</v>
      </c>
    </row>
    <row r="2242" spans="1:33">
      <c r="A2242" t="s">
        <v>2333</v>
      </c>
      <c r="V2242">
        <v>100</v>
      </c>
    </row>
    <row r="2243" spans="1:33">
      <c r="A2243" t="s">
        <v>2334</v>
      </c>
      <c r="B2243">
        <v>100</v>
      </c>
    </row>
    <row r="2244" spans="1:33">
      <c r="A2244" t="s">
        <v>2335</v>
      </c>
      <c r="D2244">
        <v>98</v>
      </c>
      <c r="AC2244">
        <v>2</v>
      </c>
    </row>
    <row r="2245" spans="1:33">
      <c r="A2245" t="s">
        <v>2336</v>
      </c>
      <c r="C2245">
        <v>4.34</v>
      </c>
      <c r="P2245">
        <v>47.93</v>
      </c>
      <c r="Z2245">
        <v>40.08</v>
      </c>
      <c r="AC2245">
        <v>7.65</v>
      </c>
    </row>
    <row r="2246" spans="1:33">
      <c r="A2246" t="s">
        <v>2337</v>
      </c>
      <c r="C2246">
        <v>13.55</v>
      </c>
      <c r="P2246">
        <v>26.82</v>
      </c>
      <c r="Z2246">
        <v>41.99</v>
      </c>
      <c r="AC2246">
        <v>17.64</v>
      </c>
    </row>
    <row r="2247" spans="1:33">
      <c r="A2247" t="s">
        <v>2338</v>
      </c>
      <c r="I2247">
        <v>7.42</v>
      </c>
      <c r="L2247">
        <v>7.14</v>
      </c>
      <c r="AC2247">
        <v>85.44</v>
      </c>
    </row>
    <row r="2248" spans="1:33">
      <c r="A2248" t="s">
        <v>2339</v>
      </c>
      <c r="C2248">
        <v>4.58</v>
      </c>
      <c r="P2248">
        <v>81.95</v>
      </c>
      <c r="Z2248">
        <v>12.61</v>
      </c>
      <c r="AC2248">
        <v>0.86</v>
      </c>
    </row>
    <row r="2249" spans="1:33">
      <c r="A2249" t="s">
        <v>2340</v>
      </c>
      <c r="P2249">
        <v>95.05</v>
      </c>
      <c r="AC2249">
        <v>4.95</v>
      </c>
    </row>
    <row r="2250" spans="1:33">
      <c r="A2250" t="s">
        <v>2341</v>
      </c>
      <c r="B2250">
        <v>29</v>
      </c>
      <c r="D2250">
        <v>3</v>
      </c>
      <c r="P2250">
        <v>53</v>
      </c>
      <c r="Z2250">
        <v>6</v>
      </c>
      <c r="AC2250">
        <v>9</v>
      </c>
    </row>
    <row r="2251" spans="1:33">
      <c r="A2251" t="s">
        <v>2342</v>
      </c>
      <c r="B2251">
        <v>1</v>
      </c>
      <c r="D2251">
        <v>1</v>
      </c>
      <c r="H2251">
        <v>17</v>
      </c>
      <c r="I2251">
        <v>12</v>
      </c>
      <c r="K2251">
        <v>12</v>
      </c>
      <c r="L2251">
        <v>16</v>
      </c>
      <c r="N2251">
        <v>26</v>
      </c>
      <c r="O2251">
        <v>3</v>
      </c>
      <c r="P2251">
        <v>5</v>
      </c>
      <c r="AC2251">
        <v>7</v>
      </c>
    </row>
    <row r="2252" spans="1:33">
      <c r="A2252" t="s">
        <v>2343</v>
      </c>
      <c r="AC2252">
        <v>100.02</v>
      </c>
    </row>
    <row r="2253" spans="1:33">
      <c r="A2253" t="s">
        <v>2344</v>
      </c>
      <c r="H2253">
        <v>0.31</v>
      </c>
      <c r="I2253">
        <v>0.12</v>
      </c>
      <c r="L2253">
        <v>4.0199999999999996</v>
      </c>
      <c r="N2253">
        <v>91.21</v>
      </c>
      <c r="P2253">
        <v>0.08</v>
      </c>
      <c r="AF2253">
        <v>4.26</v>
      </c>
    </row>
    <row r="2254" spans="1:33">
      <c r="A2254" t="s">
        <v>2345</v>
      </c>
      <c r="H2254">
        <v>44.46</v>
      </c>
      <c r="I2254">
        <v>7.88</v>
      </c>
      <c r="K2254">
        <v>5.43</v>
      </c>
      <c r="L2254">
        <v>26.4</v>
      </c>
      <c r="N2254">
        <v>11.67</v>
      </c>
      <c r="O2254">
        <v>2.1800000000000002</v>
      </c>
      <c r="AE2254">
        <v>1.98</v>
      </c>
    </row>
    <row r="2255" spans="1:33">
      <c r="A2255" t="s">
        <v>2346</v>
      </c>
      <c r="H2255">
        <v>14.2</v>
      </c>
      <c r="L2255">
        <v>1.4</v>
      </c>
      <c r="N2255">
        <v>81.3</v>
      </c>
      <c r="AC2255">
        <v>3.1</v>
      </c>
    </row>
    <row r="2256" spans="1:33">
      <c r="A2256" t="s">
        <v>2347</v>
      </c>
      <c r="B2256">
        <v>11.4</v>
      </c>
      <c r="H2256">
        <v>4.5</v>
      </c>
      <c r="I2256">
        <v>4.0999999999999996</v>
      </c>
      <c r="N2256">
        <v>47.5</v>
      </c>
      <c r="P2256">
        <v>5.5</v>
      </c>
      <c r="Z2256">
        <v>1.7</v>
      </c>
      <c r="AC2256">
        <v>4.7</v>
      </c>
      <c r="AF2256">
        <v>20.6</v>
      </c>
    </row>
    <row r="2257" spans="1:32">
      <c r="A2257" t="s">
        <v>2348</v>
      </c>
      <c r="B2257">
        <v>23.1</v>
      </c>
      <c r="H2257">
        <v>1.9</v>
      </c>
      <c r="I2257">
        <v>4.8</v>
      </c>
      <c r="K2257">
        <v>5.5</v>
      </c>
      <c r="L2257">
        <v>1</v>
      </c>
      <c r="N2257">
        <v>20.9</v>
      </c>
      <c r="P2257">
        <v>39.700000000000003</v>
      </c>
      <c r="AC2257">
        <v>3.1</v>
      </c>
    </row>
    <row r="2258" spans="1:32">
      <c r="A2258" t="s">
        <v>2349</v>
      </c>
      <c r="B2258">
        <v>6.9</v>
      </c>
      <c r="C2258">
        <v>10</v>
      </c>
      <c r="H2258">
        <v>11.2</v>
      </c>
      <c r="I2258">
        <v>1.1000000000000001</v>
      </c>
      <c r="K2258">
        <v>12</v>
      </c>
      <c r="L2258">
        <v>13.7</v>
      </c>
      <c r="N2258">
        <v>26.1</v>
      </c>
      <c r="O2258">
        <v>0.6</v>
      </c>
      <c r="P2258">
        <v>1.4</v>
      </c>
      <c r="Z2258">
        <v>5.2</v>
      </c>
      <c r="AC2258">
        <v>0.8</v>
      </c>
      <c r="AE2258">
        <v>11</v>
      </c>
    </row>
    <row r="2259" spans="1:32">
      <c r="A2259" t="s">
        <v>2350</v>
      </c>
      <c r="N2259">
        <v>38.51</v>
      </c>
      <c r="X2259">
        <v>61.12</v>
      </c>
      <c r="AC2259">
        <v>0.37</v>
      </c>
    </row>
    <row r="2260" spans="1:32">
      <c r="A2260" t="s">
        <v>2351</v>
      </c>
      <c r="H2260">
        <v>6.8</v>
      </c>
      <c r="K2260">
        <v>2.19</v>
      </c>
      <c r="L2260">
        <v>2.92</v>
      </c>
      <c r="N2260">
        <v>37.270000000000003</v>
      </c>
      <c r="W2260">
        <v>5.1100000000000003</v>
      </c>
      <c r="X2260">
        <v>33.54</v>
      </c>
      <c r="AC2260">
        <v>0.66</v>
      </c>
      <c r="AF2260">
        <v>11.51</v>
      </c>
    </row>
    <row r="2261" spans="1:32">
      <c r="A2261" t="s">
        <v>2352</v>
      </c>
      <c r="H2261">
        <v>18.72</v>
      </c>
      <c r="K2261">
        <v>5.31</v>
      </c>
      <c r="L2261">
        <v>6.9</v>
      </c>
      <c r="N2261">
        <v>29.65</v>
      </c>
      <c r="W2261">
        <v>18.3</v>
      </c>
      <c r="X2261">
        <v>8.2799999999999994</v>
      </c>
      <c r="AC2261">
        <v>1.35</v>
      </c>
      <c r="AF2261">
        <v>11.46</v>
      </c>
    </row>
    <row r="2262" spans="1:32">
      <c r="A2262" t="s">
        <v>2353</v>
      </c>
      <c r="C2262">
        <v>0.02</v>
      </c>
      <c r="G2262">
        <v>0.13</v>
      </c>
      <c r="H2262">
        <v>30.55</v>
      </c>
      <c r="J2262">
        <v>0.68</v>
      </c>
      <c r="K2262">
        <v>8.77</v>
      </c>
      <c r="L2262">
        <v>10.199999999999999</v>
      </c>
      <c r="M2262">
        <v>0.17</v>
      </c>
      <c r="N2262">
        <v>27.47</v>
      </c>
      <c r="O2262">
        <v>0.14000000000000001</v>
      </c>
      <c r="P2262">
        <v>0.15</v>
      </c>
      <c r="W2262">
        <v>8.58</v>
      </c>
      <c r="AC2262">
        <v>1.44</v>
      </c>
      <c r="AF2262">
        <v>11.69</v>
      </c>
    </row>
    <row r="2263" spans="1:32">
      <c r="A2263" t="s">
        <v>2354</v>
      </c>
      <c r="G2263">
        <v>0.73</v>
      </c>
      <c r="H2263">
        <v>38.39</v>
      </c>
      <c r="J2263">
        <v>3.72</v>
      </c>
      <c r="K2263">
        <v>9.1999999999999993</v>
      </c>
      <c r="L2263">
        <v>12.37</v>
      </c>
      <c r="M2263">
        <v>0.9</v>
      </c>
      <c r="N2263">
        <v>21.61</v>
      </c>
      <c r="O2263">
        <v>0.76</v>
      </c>
      <c r="P2263">
        <v>0.8</v>
      </c>
      <c r="AC2263">
        <v>1.86</v>
      </c>
      <c r="AF2263">
        <v>9.68</v>
      </c>
    </row>
  </sheetData>
  <sheetProtection password="A695"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4"/>
  <sheetViews>
    <sheetView topLeftCell="AS1" workbookViewId="0">
      <selection sqref="A1:AR1048576"/>
    </sheetView>
  </sheetViews>
  <sheetFormatPr baseColWidth="10" defaultRowHeight="15" x14ac:dyDescent="0"/>
  <cols>
    <col min="1" max="37" width="10.83203125" hidden="1" customWidth="1"/>
    <col min="38" max="44" width="0" hidden="1" customWidth="1"/>
  </cols>
  <sheetData>
    <row r="2" spans="1:35">
      <c r="A2" t="s">
        <v>75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61</v>
      </c>
      <c r="W2" t="s">
        <v>62</v>
      </c>
      <c r="X2" t="s">
        <v>63</v>
      </c>
      <c r="Y2" t="s">
        <v>64</v>
      </c>
      <c r="Z2" t="s">
        <v>65</v>
      </c>
      <c r="AA2" t="s">
        <v>66</v>
      </c>
      <c r="AB2" t="s">
        <v>67</v>
      </c>
      <c r="AC2" t="s">
        <v>68</v>
      </c>
      <c r="AD2" t="s">
        <v>69</v>
      </c>
      <c r="AE2" t="s">
        <v>70</v>
      </c>
      <c r="AF2" t="s">
        <v>71</v>
      </c>
      <c r="AG2" t="s">
        <v>72</v>
      </c>
      <c r="AH2" t="s">
        <v>73</v>
      </c>
      <c r="AI2" t="s">
        <v>74</v>
      </c>
    </row>
    <row r="3" spans="1:35">
      <c r="C3">
        <f>IF(Input!$A3="","",Input!C3*Input!$A3)</f>
        <v>0</v>
      </c>
      <c r="D3">
        <f>IF(Input!$A3="","",Input!D3*Input!$A3)</f>
        <v>0</v>
      </c>
      <c r="E3">
        <f>IF(Input!$A3="","",Input!E3*Input!$A3)</f>
        <v>3000</v>
      </c>
      <c r="F3">
        <f>IF(Input!$A3="","",Input!F3*Input!$A3)</f>
        <v>0</v>
      </c>
      <c r="G3">
        <f>IF(Input!$A3="","",Input!G3*Input!$A3)</f>
        <v>0</v>
      </c>
      <c r="H3">
        <f>IF(Input!$A3="","",Input!H3*Input!$A3)</f>
        <v>0</v>
      </c>
      <c r="I3">
        <f>IF(Input!$A3="","",Input!I3*Input!$A3)</f>
        <v>9800</v>
      </c>
      <c r="J3">
        <f>IF(Input!$A3="","",Input!J3*Input!$A3)</f>
        <v>4200</v>
      </c>
      <c r="K3">
        <f>IF(Input!$A3="","",Input!K3*Input!$A3)</f>
        <v>0</v>
      </c>
      <c r="L3">
        <f>IF(Input!$A3="","",Input!L3*Input!$A3)</f>
        <v>0</v>
      </c>
      <c r="M3">
        <f>IF(Input!$A3="","",Input!M3*Input!$A3)</f>
        <v>3400</v>
      </c>
      <c r="N3">
        <f>IF(Input!$A3="","",Input!N3*Input!$A3)</f>
        <v>0</v>
      </c>
      <c r="O3">
        <f>IF(Input!$A3="","",Input!O3*Input!$A3)</f>
        <v>57200</v>
      </c>
      <c r="P3">
        <f>IF(Input!$A3="","",Input!P3*Input!$A3)</f>
        <v>0</v>
      </c>
      <c r="Q3">
        <f>IF(Input!$A3="","",Input!Q3*Input!$A3)</f>
        <v>0</v>
      </c>
      <c r="R3">
        <f>IF(Input!$A3="","",Input!R3*Input!$A3)</f>
        <v>0</v>
      </c>
      <c r="S3">
        <f>IF(Input!$A3="","",Input!S3*Input!$A3)</f>
        <v>110400</v>
      </c>
      <c r="T3">
        <f>IF(Input!$A3="","",Input!T3*Input!$A3)</f>
        <v>0</v>
      </c>
      <c r="U3">
        <f>IF(Input!$A3="","",Input!U3*Input!$A3)</f>
        <v>0</v>
      </c>
      <c r="V3">
        <f>IF(Input!$A3="","",Input!V3*Input!$A3)</f>
        <v>0</v>
      </c>
      <c r="W3">
        <f>IF(Input!$A3="","",Input!W3*Input!$A3)</f>
        <v>0</v>
      </c>
      <c r="X3">
        <f>IF(Input!$A3="","",Input!X3*Input!$A3)</f>
        <v>0</v>
      </c>
      <c r="Y3">
        <f>IF(Input!$A3="","",Input!Y3*Input!$A3)</f>
        <v>0</v>
      </c>
      <c r="Z3">
        <f>IF(Input!$A3="","",Input!Z3*Input!$A3)</f>
        <v>0</v>
      </c>
      <c r="AA3">
        <f>IF(Input!$A3="","",Input!AA3*Input!$A3)</f>
        <v>0</v>
      </c>
      <c r="AB3">
        <f>IF(Input!$A3="","",Input!AB3*Input!$A3)</f>
        <v>0</v>
      </c>
      <c r="AC3">
        <f>IF(Input!$A3="","",Input!AC3*Input!$A3)</f>
        <v>0</v>
      </c>
      <c r="AD3">
        <f>IF(Input!$A3="","",Input!AD3*Input!$A3)</f>
        <v>0</v>
      </c>
      <c r="AE3">
        <f>IF(Input!$A3="","",Input!AE3*Input!$A3)</f>
        <v>0</v>
      </c>
      <c r="AF3">
        <f>IF(Input!$A3="","",Input!AF3*Input!$A3)</f>
        <v>1000</v>
      </c>
      <c r="AG3">
        <f>IF(Input!$A3="","",Input!AG3*Input!$A3)</f>
        <v>11000</v>
      </c>
      <c r="AH3">
        <f>IF(Input!$A3="","",Input!AH3*Input!$A3)</f>
        <v>0</v>
      </c>
      <c r="AI3">
        <f>IF(Input!$A3="","",Input!AI3*Input!$A3)</f>
        <v>0</v>
      </c>
    </row>
    <row r="4" spans="1:35">
      <c r="C4">
        <f>IF(Input!$A4="","",Input!C4*Input!$A4)</f>
        <v>0</v>
      </c>
      <c r="D4">
        <f>IF(Input!$A4="","",Input!D4*Input!$A4)</f>
        <v>0</v>
      </c>
      <c r="E4">
        <f>IF(Input!$A4="","",Input!E4*Input!$A4)</f>
        <v>0</v>
      </c>
      <c r="F4">
        <f>IF(Input!$A4="","",Input!F4*Input!$A4)</f>
        <v>0</v>
      </c>
      <c r="G4">
        <f>IF(Input!$A4="","",Input!G4*Input!$A4)</f>
        <v>0</v>
      </c>
      <c r="H4">
        <f>IF(Input!$A4="","",Input!H4*Input!$A4)</f>
        <v>0</v>
      </c>
      <c r="I4">
        <f>IF(Input!$A4="","",Input!I4*Input!$A4)</f>
        <v>0</v>
      </c>
      <c r="J4">
        <f>IF(Input!$A4="","",Input!J4*Input!$A4)</f>
        <v>0</v>
      </c>
      <c r="K4">
        <f>IF(Input!$A4="","",Input!K4*Input!$A4)</f>
        <v>0</v>
      </c>
      <c r="L4">
        <f>IF(Input!$A4="","",Input!L4*Input!$A4)</f>
        <v>0</v>
      </c>
      <c r="M4">
        <f>IF(Input!$A4="","",Input!M4*Input!$A4)</f>
        <v>0</v>
      </c>
      <c r="N4">
        <f>IF(Input!$A4="","",Input!N4*Input!$A4)</f>
        <v>0</v>
      </c>
      <c r="O4">
        <f>IF(Input!$A4="","",Input!O4*Input!$A4)</f>
        <v>175000</v>
      </c>
      <c r="P4">
        <f>IF(Input!$A4="","",Input!P4*Input!$A4)</f>
        <v>0</v>
      </c>
      <c r="Q4">
        <f>IF(Input!$A4="","",Input!Q4*Input!$A4)</f>
        <v>0</v>
      </c>
      <c r="R4">
        <f>IF(Input!$A4="","",Input!R4*Input!$A4)</f>
        <v>0</v>
      </c>
      <c r="S4">
        <f>IF(Input!$A4="","",Input!S4*Input!$A4)</f>
        <v>0</v>
      </c>
      <c r="T4">
        <f>IF(Input!$A4="","",Input!T4*Input!$A4)</f>
        <v>0</v>
      </c>
      <c r="U4">
        <f>IF(Input!$A4="","",Input!U4*Input!$A4)</f>
        <v>0</v>
      </c>
      <c r="V4">
        <f>IF(Input!$A4="","",Input!V4*Input!$A4)</f>
        <v>0</v>
      </c>
      <c r="W4">
        <f>IF(Input!$A4="","",Input!W4*Input!$A4)</f>
        <v>0</v>
      </c>
      <c r="X4">
        <f>IF(Input!$A4="","",Input!X4*Input!$A4)</f>
        <v>0</v>
      </c>
      <c r="Y4">
        <f>IF(Input!$A4="","",Input!Y4*Input!$A4)</f>
        <v>0</v>
      </c>
      <c r="Z4">
        <f>IF(Input!$A4="","",Input!Z4*Input!$A4)</f>
        <v>0</v>
      </c>
      <c r="AA4">
        <f>IF(Input!$A4="","",Input!AA4*Input!$A4)</f>
        <v>0</v>
      </c>
      <c r="AB4">
        <f>IF(Input!$A4="","",Input!AB4*Input!$A4)</f>
        <v>0</v>
      </c>
      <c r="AC4">
        <f>IF(Input!$A4="","",Input!AC4*Input!$A4)</f>
        <v>0</v>
      </c>
      <c r="AD4">
        <f>IF(Input!$A4="","",Input!AD4*Input!$A4)</f>
        <v>25000</v>
      </c>
      <c r="AE4">
        <f>IF(Input!$A4="","",Input!AE4*Input!$A4)</f>
        <v>0</v>
      </c>
      <c r="AF4">
        <f>IF(Input!$A4="","",Input!AF4*Input!$A4)</f>
        <v>0</v>
      </c>
      <c r="AG4">
        <f>IF(Input!$A4="","",Input!AG4*Input!$A4)</f>
        <v>0</v>
      </c>
      <c r="AH4">
        <f>IF(Input!$A4="","",Input!AH4*Input!$A4)</f>
        <v>0</v>
      </c>
      <c r="AI4">
        <f>IF(Input!$A4="","",Input!AI4*Input!$A4)</f>
        <v>0</v>
      </c>
    </row>
    <row r="5" spans="1:35">
      <c r="C5">
        <f>IF(Input!$A5="","",Input!C5*Input!$A5)</f>
        <v>0</v>
      </c>
      <c r="D5">
        <f>IF(Input!$A5="","",Input!D5*Input!$A5)</f>
        <v>0</v>
      </c>
      <c r="E5">
        <f>IF(Input!$A5="","",Input!E5*Input!$A5)</f>
        <v>0</v>
      </c>
      <c r="F5">
        <f>IF(Input!$A5="","",Input!F5*Input!$A5)</f>
        <v>0</v>
      </c>
      <c r="G5">
        <f>IF(Input!$A5="","",Input!G5*Input!$A5)</f>
        <v>0</v>
      </c>
      <c r="H5">
        <f>IF(Input!$A5="","",Input!H5*Input!$A5)</f>
        <v>0</v>
      </c>
      <c r="I5">
        <f>IF(Input!$A5="","",Input!I5*Input!$A5)</f>
        <v>187280</v>
      </c>
      <c r="J5">
        <f>IF(Input!$A5="","",Input!J5*Input!$A5)</f>
        <v>0</v>
      </c>
      <c r="K5">
        <f>IF(Input!$A5="","",Input!K5*Input!$A5)</f>
        <v>0</v>
      </c>
      <c r="L5">
        <f>IF(Input!$A5="","",Input!L5*Input!$A5)</f>
        <v>0</v>
      </c>
      <c r="M5">
        <f>IF(Input!$A5="","",Input!M5*Input!$A5)</f>
        <v>0</v>
      </c>
      <c r="N5">
        <f>IF(Input!$A5="","",Input!N5*Input!$A5)</f>
        <v>0</v>
      </c>
      <c r="O5">
        <f>IF(Input!$A5="","",Input!O5*Input!$A5)</f>
        <v>0</v>
      </c>
      <c r="P5">
        <f>IF(Input!$A5="","",Input!P5*Input!$A5)</f>
        <v>0</v>
      </c>
      <c r="Q5">
        <f>IF(Input!$A5="","",Input!Q5*Input!$A5)</f>
        <v>0</v>
      </c>
      <c r="R5">
        <f>IF(Input!$A5="","",Input!R5*Input!$A5)</f>
        <v>0</v>
      </c>
      <c r="S5">
        <f>IF(Input!$A5="","",Input!S5*Input!$A5)</f>
        <v>0</v>
      </c>
      <c r="T5">
        <f>IF(Input!$A5="","",Input!T5*Input!$A5)</f>
        <v>0</v>
      </c>
      <c r="U5">
        <f>IF(Input!$A5="","",Input!U5*Input!$A5)</f>
        <v>0</v>
      </c>
      <c r="V5">
        <f>IF(Input!$A5="","",Input!V5*Input!$A5)</f>
        <v>0</v>
      </c>
      <c r="W5">
        <f>IF(Input!$A5="","",Input!W5*Input!$A5)</f>
        <v>0</v>
      </c>
      <c r="X5">
        <f>IF(Input!$A5="","",Input!X5*Input!$A5)</f>
        <v>0</v>
      </c>
      <c r="Y5">
        <f>IF(Input!$A5="","",Input!Y5*Input!$A5)</f>
        <v>0</v>
      </c>
      <c r="Z5">
        <f>IF(Input!$A5="","",Input!Z5*Input!$A5)</f>
        <v>0</v>
      </c>
      <c r="AA5">
        <f>IF(Input!$A5="","",Input!AA5*Input!$A5)</f>
        <v>0</v>
      </c>
      <c r="AB5">
        <f>IF(Input!$A5="","",Input!AB5*Input!$A5)</f>
        <v>0</v>
      </c>
      <c r="AC5">
        <f>IF(Input!$A5="","",Input!AC5*Input!$A5)</f>
        <v>0</v>
      </c>
      <c r="AD5">
        <f>IF(Input!$A5="","",Input!AD5*Input!$A5)</f>
        <v>12720</v>
      </c>
      <c r="AE5">
        <f>IF(Input!$A5="","",Input!AE5*Input!$A5)</f>
        <v>0</v>
      </c>
      <c r="AF5">
        <f>IF(Input!$A5="","",Input!AF5*Input!$A5)</f>
        <v>0</v>
      </c>
      <c r="AG5">
        <f>IF(Input!$A5="","",Input!AG5*Input!$A5)</f>
        <v>0</v>
      </c>
      <c r="AH5">
        <f>IF(Input!$A5="","",Input!AH5*Input!$A5)</f>
        <v>0</v>
      </c>
      <c r="AI5">
        <f>IF(Input!$A5="","",Input!AI5*Input!$A5)</f>
        <v>0</v>
      </c>
    </row>
    <row r="6" spans="1:35">
      <c r="C6">
        <f>IF(Input!$A6="","",Input!C6*Input!$A6)</f>
        <v>0</v>
      </c>
      <c r="D6">
        <f>IF(Input!$A6="","",Input!D6*Input!$A6)</f>
        <v>0</v>
      </c>
      <c r="E6">
        <f>IF(Input!$A6="","",Input!E6*Input!$A6)</f>
        <v>0</v>
      </c>
      <c r="F6">
        <f>IF(Input!$A6="","",Input!F6*Input!$A6)</f>
        <v>0</v>
      </c>
      <c r="G6">
        <f>IF(Input!$A6="","",Input!G6*Input!$A6)</f>
        <v>0</v>
      </c>
      <c r="H6">
        <f>IF(Input!$A6="","",Input!H6*Input!$A6)</f>
        <v>0</v>
      </c>
      <c r="I6">
        <f>IF(Input!$A6="","",Input!I6*Input!$A6)</f>
        <v>0</v>
      </c>
      <c r="J6">
        <f>IF(Input!$A6="","",Input!J6*Input!$A6)</f>
        <v>0</v>
      </c>
      <c r="K6">
        <f>IF(Input!$A6="","",Input!K6*Input!$A6)</f>
        <v>0</v>
      </c>
      <c r="L6">
        <f>IF(Input!$A6="","",Input!L6*Input!$A6)</f>
        <v>0</v>
      </c>
      <c r="M6">
        <f>IF(Input!$A6="","",Input!M6*Input!$A6)</f>
        <v>0</v>
      </c>
      <c r="N6">
        <f>IF(Input!$A6="","",Input!N6*Input!$A6)</f>
        <v>0</v>
      </c>
      <c r="O6">
        <f>IF(Input!$A6="","",Input!O6*Input!$A6)</f>
        <v>95600</v>
      </c>
      <c r="P6">
        <f>IF(Input!$A6="","",Input!P6*Input!$A6)</f>
        <v>0</v>
      </c>
      <c r="Q6">
        <f>IF(Input!$A6="","",Input!Q6*Input!$A6)</f>
        <v>0</v>
      </c>
      <c r="R6">
        <f>IF(Input!$A6="","",Input!R6*Input!$A6)</f>
        <v>0</v>
      </c>
      <c r="S6">
        <f>IF(Input!$A6="","",Input!S6*Input!$A6)</f>
        <v>0</v>
      </c>
      <c r="T6">
        <f>IF(Input!$A6="","",Input!T6*Input!$A6)</f>
        <v>0</v>
      </c>
      <c r="U6">
        <f>IF(Input!$A6="","",Input!U6*Input!$A6)</f>
        <v>0</v>
      </c>
      <c r="V6">
        <f>IF(Input!$A6="","",Input!V6*Input!$A6)</f>
        <v>0</v>
      </c>
      <c r="W6">
        <f>IF(Input!$A6="","",Input!W6*Input!$A6)</f>
        <v>0</v>
      </c>
      <c r="X6">
        <f>IF(Input!$A6="","",Input!X6*Input!$A6)</f>
        <v>0</v>
      </c>
      <c r="Y6">
        <f>IF(Input!$A6="","",Input!Y6*Input!$A6)</f>
        <v>0</v>
      </c>
      <c r="Z6">
        <f>IF(Input!$A6="","",Input!Z6*Input!$A6)</f>
        <v>0</v>
      </c>
      <c r="AA6">
        <f>IF(Input!$A6="","",Input!AA6*Input!$A6)</f>
        <v>0</v>
      </c>
      <c r="AB6">
        <f>IF(Input!$A6="","",Input!AB6*Input!$A6)</f>
        <v>0</v>
      </c>
      <c r="AC6">
        <f>IF(Input!$A6="","",Input!AC6*Input!$A6)</f>
        <v>0</v>
      </c>
      <c r="AD6">
        <f>IF(Input!$A6="","",Input!AD6*Input!$A6)</f>
        <v>4400</v>
      </c>
      <c r="AE6">
        <f>IF(Input!$A6="","",Input!AE6*Input!$A6)</f>
        <v>0</v>
      </c>
      <c r="AF6">
        <f>IF(Input!$A6="","",Input!AF6*Input!$A6)</f>
        <v>0</v>
      </c>
      <c r="AG6">
        <f>IF(Input!$A6="","",Input!AG6*Input!$A6)</f>
        <v>0</v>
      </c>
      <c r="AH6">
        <f>IF(Input!$A6="","",Input!AH6*Input!$A6)</f>
        <v>0</v>
      </c>
      <c r="AI6">
        <f>IF(Input!$A6="","",Input!AI6*Input!$A6)</f>
        <v>0</v>
      </c>
    </row>
    <row r="7" spans="1:35">
      <c r="C7">
        <f>IF(Input!$A7="","",Input!C7*Input!$A7)</f>
        <v>0</v>
      </c>
      <c r="D7">
        <f>IF(Input!$A7="","",Input!D7*Input!$A7)</f>
        <v>0</v>
      </c>
      <c r="E7">
        <f>IF(Input!$A7="","",Input!E7*Input!$A7)</f>
        <v>0</v>
      </c>
      <c r="F7">
        <f>IF(Input!$A7="","",Input!F7*Input!$A7)</f>
        <v>0</v>
      </c>
      <c r="G7">
        <f>IF(Input!$A7="","",Input!G7*Input!$A7)</f>
        <v>0</v>
      </c>
      <c r="H7">
        <f>IF(Input!$A7="","",Input!H7*Input!$A7)</f>
        <v>0</v>
      </c>
      <c r="I7">
        <f>IF(Input!$A7="","",Input!I7*Input!$A7)</f>
        <v>0</v>
      </c>
      <c r="J7">
        <f>IF(Input!$A7="","",Input!J7*Input!$A7)</f>
        <v>0</v>
      </c>
      <c r="K7">
        <f>IF(Input!$A7="","",Input!K7*Input!$A7)</f>
        <v>0</v>
      </c>
      <c r="L7">
        <f>IF(Input!$A7="","",Input!L7*Input!$A7)</f>
        <v>0</v>
      </c>
      <c r="M7">
        <f>IF(Input!$A7="","",Input!M7*Input!$A7)</f>
        <v>0</v>
      </c>
      <c r="N7">
        <f>IF(Input!$A7="","",Input!N7*Input!$A7)</f>
        <v>0</v>
      </c>
      <c r="O7">
        <f>IF(Input!$A7="","",Input!O7*Input!$A7)</f>
        <v>0</v>
      </c>
      <c r="P7">
        <f>IF(Input!$A7="","",Input!P7*Input!$A7)</f>
        <v>0</v>
      </c>
      <c r="Q7">
        <f>IF(Input!$A7="","",Input!Q7*Input!$A7)</f>
        <v>0</v>
      </c>
      <c r="R7">
        <f>IF(Input!$A7="","",Input!R7*Input!$A7)</f>
        <v>0</v>
      </c>
      <c r="S7">
        <f>IF(Input!$A7="","",Input!S7*Input!$A7)</f>
        <v>0</v>
      </c>
      <c r="T7">
        <f>IF(Input!$A7="","",Input!T7*Input!$A7)</f>
        <v>0</v>
      </c>
      <c r="U7">
        <f>IF(Input!$A7="","",Input!U7*Input!$A7)</f>
        <v>0</v>
      </c>
      <c r="V7">
        <f>IF(Input!$A7="","",Input!V7*Input!$A7)</f>
        <v>0</v>
      </c>
      <c r="W7">
        <f>IF(Input!$A7="","",Input!W7*Input!$A7)</f>
        <v>0</v>
      </c>
      <c r="X7">
        <f>IF(Input!$A7="","",Input!X7*Input!$A7)</f>
        <v>0</v>
      </c>
      <c r="Y7">
        <f>IF(Input!$A7="","",Input!Y7*Input!$A7)</f>
        <v>0</v>
      </c>
      <c r="Z7">
        <f>IF(Input!$A7="","",Input!Z7*Input!$A7)</f>
        <v>0</v>
      </c>
      <c r="AA7">
        <f>IF(Input!$A7="","",Input!AA7*Input!$A7)</f>
        <v>0</v>
      </c>
      <c r="AB7">
        <f>IF(Input!$A7="","",Input!AB7*Input!$A7)</f>
        <v>0</v>
      </c>
      <c r="AC7">
        <f>IF(Input!$A7="","",Input!AC7*Input!$A7)</f>
        <v>0</v>
      </c>
      <c r="AD7">
        <f>IF(Input!$A7="","",Input!AD7*Input!$A7)</f>
        <v>4200</v>
      </c>
      <c r="AE7">
        <f>IF(Input!$A7="","",Input!AE7*Input!$A7)</f>
        <v>0</v>
      </c>
      <c r="AF7">
        <f>IF(Input!$A7="","",Input!AF7*Input!$A7)</f>
        <v>0</v>
      </c>
      <c r="AG7">
        <f>IF(Input!$A7="","",Input!AG7*Input!$A7)</f>
        <v>95800</v>
      </c>
      <c r="AH7">
        <f>IF(Input!$A7="","",Input!AH7*Input!$A7)</f>
        <v>0</v>
      </c>
      <c r="AI7">
        <f>IF(Input!$A7="","",Input!AI7*Input!$A7)</f>
        <v>0</v>
      </c>
    </row>
    <row r="8" spans="1:35">
      <c r="C8">
        <f>IF(Input!$A8="","",Input!C8*Input!$A8)</f>
        <v>0</v>
      </c>
      <c r="D8">
        <f>IF(Input!$A8="","",Input!D8*Input!$A8)</f>
        <v>0</v>
      </c>
      <c r="E8">
        <f>IF(Input!$A8="","",Input!E8*Input!$A8)</f>
        <v>0</v>
      </c>
      <c r="F8">
        <f>IF(Input!$A8="","",Input!F8*Input!$A8)</f>
        <v>0</v>
      </c>
      <c r="G8">
        <f>IF(Input!$A8="","",Input!G8*Input!$A8)</f>
        <v>0</v>
      </c>
      <c r="H8">
        <f>IF(Input!$A8="","",Input!H8*Input!$A8)</f>
        <v>0</v>
      </c>
      <c r="I8">
        <f>IF(Input!$A8="","",Input!I8*Input!$A8)</f>
        <v>0</v>
      </c>
      <c r="J8">
        <f>IF(Input!$A8="","",Input!J8*Input!$A8)</f>
        <v>0</v>
      </c>
      <c r="K8">
        <f>IF(Input!$A8="","",Input!K8*Input!$A8)</f>
        <v>0</v>
      </c>
      <c r="L8">
        <f>IF(Input!$A8="","",Input!L8*Input!$A8)</f>
        <v>0</v>
      </c>
      <c r="M8">
        <f>IF(Input!$A8="","",Input!M8*Input!$A8)</f>
        <v>0</v>
      </c>
      <c r="N8">
        <f>IF(Input!$A8="","",Input!N8*Input!$A8)</f>
        <v>0</v>
      </c>
      <c r="O8">
        <f>IF(Input!$A8="","",Input!O8*Input!$A8)</f>
        <v>35310</v>
      </c>
      <c r="P8">
        <f>IF(Input!$A8="","",Input!P8*Input!$A8)</f>
        <v>0</v>
      </c>
      <c r="Q8">
        <f>IF(Input!$A8="","",Input!Q8*Input!$A8)</f>
        <v>910</v>
      </c>
      <c r="R8">
        <f>IF(Input!$A8="","",Input!R8*Input!$A8)</f>
        <v>0</v>
      </c>
      <c r="S8">
        <f>IF(Input!$A8="","",Input!S8*Input!$A8)</f>
        <v>0</v>
      </c>
      <c r="T8">
        <f>IF(Input!$A8="","",Input!T8*Input!$A8)</f>
        <v>0</v>
      </c>
      <c r="U8">
        <f>IF(Input!$A8="","",Input!U8*Input!$A8)</f>
        <v>0</v>
      </c>
      <c r="V8">
        <f>IF(Input!$A8="","",Input!V8*Input!$A8)</f>
        <v>0</v>
      </c>
      <c r="W8">
        <f>IF(Input!$A8="","",Input!W8*Input!$A8)</f>
        <v>0</v>
      </c>
      <c r="X8">
        <f>IF(Input!$A8="","",Input!X8*Input!$A8)</f>
        <v>13960</v>
      </c>
      <c r="Y8">
        <f>IF(Input!$A8="","",Input!Y8*Input!$A8)</f>
        <v>13080</v>
      </c>
      <c r="Z8">
        <f>IF(Input!$A8="","",Input!Z8*Input!$A8)</f>
        <v>0</v>
      </c>
      <c r="AA8">
        <f>IF(Input!$A8="","",Input!AA8*Input!$A8)</f>
        <v>30200</v>
      </c>
      <c r="AB8">
        <f>IF(Input!$A8="","",Input!AB8*Input!$A8)</f>
        <v>0</v>
      </c>
      <c r="AC8">
        <f>IF(Input!$A8="","",Input!AC8*Input!$A8)</f>
        <v>0</v>
      </c>
      <c r="AD8">
        <f>IF(Input!$A8="","",Input!AD8*Input!$A8)</f>
        <v>6150</v>
      </c>
      <c r="AE8">
        <f>IF(Input!$A8="","",Input!AE8*Input!$A8)</f>
        <v>0</v>
      </c>
      <c r="AF8">
        <f>IF(Input!$A8="","",Input!AF8*Input!$A8)</f>
        <v>390</v>
      </c>
      <c r="AG8">
        <f>IF(Input!$A8="","",Input!AG8*Input!$A8)</f>
        <v>0</v>
      </c>
      <c r="AH8">
        <f>IF(Input!$A8="","",Input!AH8*Input!$A8)</f>
        <v>0</v>
      </c>
      <c r="AI8">
        <f>IF(Input!$A8="","",Input!AI8*Input!$A8)</f>
        <v>0</v>
      </c>
    </row>
    <row r="9" spans="1:35">
      <c r="C9">
        <f>IF(Input!$A9="","",Input!C9*Input!$A9)</f>
        <v>0</v>
      </c>
      <c r="D9">
        <f>IF(Input!$A9="","",Input!D9*Input!$A9)</f>
        <v>44100</v>
      </c>
      <c r="E9">
        <f>IF(Input!$A9="","",Input!E9*Input!$A9)</f>
        <v>0</v>
      </c>
      <c r="F9">
        <f>IF(Input!$A9="","",Input!F9*Input!$A9)</f>
        <v>0</v>
      </c>
      <c r="G9">
        <f>IF(Input!$A9="","",Input!G9*Input!$A9)</f>
        <v>0</v>
      </c>
      <c r="H9">
        <f>IF(Input!$A9="","",Input!H9*Input!$A9)</f>
        <v>0</v>
      </c>
      <c r="I9">
        <f>IF(Input!$A9="","",Input!I9*Input!$A9)</f>
        <v>0</v>
      </c>
      <c r="J9">
        <f>IF(Input!$A9="","",Input!J9*Input!$A9)</f>
        <v>0</v>
      </c>
      <c r="K9">
        <f>IF(Input!$A9="","",Input!K9*Input!$A9)</f>
        <v>0</v>
      </c>
      <c r="L9">
        <f>IF(Input!$A9="","",Input!L9*Input!$A9)</f>
        <v>0</v>
      </c>
      <c r="M9">
        <f>IF(Input!$A9="","",Input!M9*Input!$A9)</f>
        <v>0</v>
      </c>
      <c r="N9">
        <f>IF(Input!$A9="","",Input!N9*Input!$A9)</f>
        <v>0</v>
      </c>
      <c r="O9">
        <f>IF(Input!$A9="","",Input!O9*Input!$A9)</f>
        <v>0</v>
      </c>
      <c r="P9">
        <f>IF(Input!$A9="","",Input!P9*Input!$A9)</f>
        <v>0</v>
      </c>
      <c r="Q9">
        <f>IF(Input!$A9="","",Input!Q9*Input!$A9)</f>
        <v>42200</v>
      </c>
      <c r="R9">
        <f>IF(Input!$A9="","",Input!R9*Input!$A9)</f>
        <v>0</v>
      </c>
      <c r="S9">
        <f>IF(Input!$A9="","",Input!S9*Input!$A9)</f>
        <v>0</v>
      </c>
      <c r="T9">
        <f>IF(Input!$A9="","",Input!T9*Input!$A9)</f>
        <v>0</v>
      </c>
      <c r="U9">
        <f>IF(Input!$A9="","",Input!U9*Input!$A9)</f>
        <v>0</v>
      </c>
      <c r="V9">
        <f>IF(Input!$A9="","",Input!V9*Input!$A9)</f>
        <v>0</v>
      </c>
      <c r="W9">
        <f>IF(Input!$A9="","",Input!W9*Input!$A9)</f>
        <v>0</v>
      </c>
      <c r="X9">
        <f>IF(Input!$A9="","",Input!X9*Input!$A9)</f>
        <v>0</v>
      </c>
      <c r="Y9">
        <f>IF(Input!$A9="","",Input!Y9*Input!$A9)</f>
        <v>0</v>
      </c>
      <c r="Z9">
        <f>IF(Input!$A9="","",Input!Z9*Input!$A9)</f>
        <v>0</v>
      </c>
      <c r="AA9">
        <f>IF(Input!$A9="","",Input!AA9*Input!$A9)</f>
        <v>6700</v>
      </c>
      <c r="AB9">
        <f>IF(Input!$A9="","",Input!AB9*Input!$A9)</f>
        <v>0</v>
      </c>
      <c r="AC9">
        <f>IF(Input!$A9="","",Input!AC9*Input!$A9)</f>
        <v>0</v>
      </c>
      <c r="AD9">
        <f>IF(Input!$A9="","",Input!AD9*Input!$A9)</f>
        <v>7000</v>
      </c>
      <c r="AE9">
        <f>IF(Input!$A9="","",Input!AE9*Input!$A9)</f>
        <v>0</v>
      </c>
      <c r="AF9">
        <f>IF(Input!$A9="","",Input!AF9*Input!$A9)</f>
        <v>0</v>
      </c>
      <c r="AG9">
        <f>IF(Input!$A9="","",Input!AG9*Input!$A9)</f>
        <v>0</v>
      </c>
      <c r="AH9">
        <f>IF(Input!$A9="","",Input!AH9*Input!$A9)</f>
        <v>0</v>
      </c>
      <c r="AI9">
        <f>IF(Input!$A9="","",Input!AI9*Input!$A9)</f>
        <v>0</v>
      </c>
    </row>
    <row r="10" spans="1:35">
      <c r="C10" t="str">
        <f>IF(Input!$A10="","",Input!C10*Input!$A10)</f>
        <v/>
      </c>
      <c r="D10" t="str">
        <f>IF(Input!$A10="","",Input!D10*Input!$A10)</f>
        <v/>
      </c>
      <c r="E10" t="str">
        <f>IF(Input!$A10="","",Input!E10*Input!$A10)</f>
        <v/>
      </c>
      <c r="F10" t="str">
        <f>IF(Input!$A10="","",Input!F10*Input!$A10)</f>
        <v/>
      </c>
      <c r="G10" t="str">
        <f>IF(Input!$A10="","",Input!G10*Input!$A10)</f>
        <v/>
      </c>
      <c r="H10" t="str">
        <f>IF(Input!$A10="","",Input!H10*Input!$A10)</f>
        <v/>
      </c>
      <c r="I10" t="str">
        <f>IF(Input!$A10="","",Input!I10*Input!$A10)</f>
        <v/>
      </c>
      <c r="J10" t="str">
        <f>IF(Input!$A10="","",Input!J10*Input!$A10)</f>
        <v/>
      </c>
      <c r="K10" t="str">
        <f>IF(Input!$A10="","",Input!K10*Input!$A10)</f>
        <v/>
      </c>
      <c r="L10" t="str">
        <f>IF(Input!$A10="","",Input!L10*Input!$A10)</f>
        <v/>
      </c>
      <c r="M10" t="str">
        <f>IF(Input!$A10="","",Input!M10*Input!$A10)</f>
        <v/>
      </c>
      <c r="N10" t="str">
        <f>IF(Input!$A10="","",Input!N10*Input!$A10)</f>
        <v/>
      </c>
      <c r="O10" t="str">
        <f>IF(Input!$A10="","",Input!O10*Input!$A10)</f>
        <v/>
      </c>
      <c r="P10" t="str">
        <f>IF(Input!$A10="","",Input!P10*Input!$A10)</f>
        <v/>
      </c>
      <c r="Q10" t="str">
        <f>IF(Input!$A10="","",Input!Q10*Input!$A10)</f>
        <v/>
      </c>
      <c r="R10" t="str">
        <f>IF(Input!$A10="","",Input!R10*Input!$A10)</f>
        <v/>
      </c>
      <c r="S10" t="str">
        <f>IF(Input!$A10="","",Input!S10*Input!$A10)</f>
        <v/>
      </c>
      <c r="T10" t="str">
        <f>IF(Input!$A10="","",Input!T10*Input!$A10)</f>
        <v/>
      </c>
      <c r="U10" t="str">
        <f>IF(Input!$A10="","",Input!U10*Input!$A10)</f>
        <v/>
      </c>
      <c r="V10" t="str">
        <f>IF(Input!$A10="","",Input!V10*Input!$A10)</f>
        <v/>
      </c>
      <c r="W10" t="str">
        <f>IF(Input!$A10="","",Input!W10*Input!$A10)</f>
        <v/>
      </c>
      <c r="X10" t="str">
        <f>IF(Input!$A10="","",Input!X10*Input!$A10)</f>
        <v/>
      </c>
      <c r="Y10" t="str">
        <f>IF(Input!$A10="","",Input!Y10*Input!$A10)</f>
        <v/>
      </c>
      <c r="Z10" t="str">
        <f>IF(Input!$A10="","",Input!Z10*Input!$A10)</f>
        <v/>
      </c>
      <c r="AA10" t="str">
        <f>IF(Input!$A10="","",Input!AA10*Input!$A10)</f>
        <v/>
      </c>
      <c r="AB10" t="str">
        <f>IF(Input!$A10="","",Input!AB10*Input!$A10)</f>
        <v/>
      </c>
      <c r="AC10" t="str">
        <f>IF(Input!$A10="","",Input!AC10*Input!$A10)</f>
        <v/>
      </c>
      <c r="AD10" t="str">
        <f>IF(Input!$A10="","",Input!AD10*Input!$A10)</f>
        <v/>
      </c>
      <c r="AE10" t="str">
        <f>IF(Input!$A10="","",Input!AE10*Input!$A10)</f>
        <v/>
      </c>
      <c r="AF10" t="str">
        <f>IF(Input!$A10="","",Input!AF10*Input!$A10)</f>
        <v/>
      </c>
      <c r="AG10" t="str">
        <f>IF(Input!$A10="","",Input!AG10*Input!$A10)</f>
        <v/>
      </c>
      <c r="AH10" t="str">
        <f>IF(Input!$A10="","",Input!AH10*Input!$A10)</f>
        <v/>
      </c>
      <c r="AI10" t="str">
        <f>IF(Input!$A10="","",Input!AI10*Input!$A10)</f>
        <v/>
      </c>
    </row>
    <row r="11" spans="1:35">
      <c r="C11" t="str">
        <f>IF(Input!$A11="","",Input!C11*Input!$A11)</f>
        <v/>
      </c>
      <c r="D11" t="str">
        <f>IF(Input!$A11="","",Input!D11*Input!$A11)</f>
        <v/>
      </c>
      <c r="E11" t="str">
        <f>IF(Input!$A11="","",Input!E11*Input!$A11)</f>
        <v/>
      </c>
      <c r="F11" t="str">
        <f>IF(Input!$A11="","",Input!F11*Input!$A11)</f>
        <v/>
      </c>
      <c r="G11" t="str">
        <f>IF(Input!$A11="","",Input!G11*Input!$A11)</f>
        <v/>
      </c>
      <c r="H11" t="str">
        <f>IF(Input!$A11="","",Input!H11*Input!$A11)</f>
        <v/>
      </c>
      <c r="I11" t="str">
        <f>IF(Input!$A11="","",Input!I11*Input!$A11)</f>
        <v/>
      </c>
      <c r="J11" t="str">
        <f>IF(Input!$A11="","",Input!J11*Input!$A11)</f>
        <v/>
      </c>
      <c r="K11" t="str">
        <f>IF(Input!$A11="","",Input!K11*Input!$A11)</f>
        <v/>
      </c>
      <c r="L11" t="str">
        <f>IF(Input!$A11="","",Input!L11*Input!$A11)</f>
        <v/>
      </c>
      <c r="M11" t="str">
        <f>IF(Input!$A11="","",Input!M11*Input!$A11)</f>
        <v/>
      </c>
      <c r="N11" t="str">
        <f>IF(Input!$A11="","",Input!N11*Input!$A11)</f>
        <v/>
      </c>
      <c r="O11" t="str">
        <f>IF(Input!$A11="","",Input!O11*Input!$A11)</f>
        <v/>
      </c>
      <c r="P11" t="str">
        <f>IF(Input!$A11="","",Input!P11*Input!$A11)</f>
        <v/>
      </c>
      <c r="Q11" t="str">
        <f>IF(Input!$A11="","",Input!Q11*Input!$A11)</f>
        <v/>
      </c>
      <c r="R11" t="str">
        <f>IF(Input!$A11="","",Input!R11*Input!$A11)</f>
        <v/>
      </c>
      <c r="S11" t="str">
        <f>IF(Input!$A11="","",Input!S11*Input!$A11)</f>
        <v/>
      </c>
      <c r="T11" t="str">
        <f>IF(Input!$A11="","",Input!T11*Input!$A11)</f>
        <v/>
      </c>
      <c r="U11" t="str">
        <f>IF(Input!$A11="","",Input!U11*Input!$A11)</f>
        <v/>
      </c>
      <c r="V11" t="str">
        <f>IF(Input!$A11="","",Input!V11*Input!$A11)</f>
        <v/>
      </c>
      <c r="W11" t="str">
        <f>IF(Input!$A11="","",Input!W11*Input!$A11)</f>
        <v/>
      </c>
      <c r="X11" t="str">
        <f>IF(Input!$A11="","",Input!X11*Input!$A11)</f>
        <v/>
      </c>
      <c r="Y11" t="str">
        <f>IF(Input!$A11="","",Input!Y11*Input!$A11)</f>
        <v/>
      </c>
      <c r="Z11" t="str">
        <f>IF(Input!$A11="","",Input!Z11*Input!$A11)</f>
        <v/>
      </c>
      <c r="AA11" t="str">
        <f>IF(Input!$A11="","",Input!AA11*Input!$A11)</f>
        <v/>
      </c>
      <c r="AB11" t="str">
        <f>IF(Input!$A11="","",Input!AB11*Input!$A11)</f>
        <v/>
      </c>
      <c r="AC11" t="str">
        <f>IF(Input!$A11="","",Input!AC11*Input!$A11)</f>
        <v/>
      </c>
      <c r="AD11" t="str">
        <f>IF(Input!$A11="","",Input!AD11*Input!$A11)</f>
        <v/>
      </c>
      <c r="AE11" t="str">
        <f>IF(Input!$A11="","",Input!AE11*Input!$A11)</f>
        <v/>
      </c>
      <c r="AF11" t="str">
        <f>IF(Input!$A11="","",Input!AF11*Input!$A11)</f>
        <v/>
      </c>
      <c r="AG11" t="str">
        <f>IF(Input!$A11="","",Input!AG11*Input!$A11)</f>
        <v/>
      </c>
      <c r="AH11" t="str">
        <f>IF(Input!$A11="","",Input!AH11*Input!$A11)</f>
        <v/>
      </c>
      <c r="AI11" t="str">
        <f>IF(Input!$A11="","",Input!AI11*Input!$A11)</f>
        <v/>
      </c>
    </row>
    <row r="12" spans="1:35">
      <c r="C12" t="str">
        <f>IF(Input!$A12="","",Input!C12*Input!$A12)</f>
        <v/>
      </c>
      <c r="D12" t="str">
        <f>IF(Input!$A12="","",Input!D12*Input!$A12)</f>
        <v/>
      </c>
      <c r="E12" t="str">
        <f>IF(Input!$A12="","",Input!E12*Input!$A12)</f>
        <v/>
      </c>
      <c r="F12" t="str">
        <f>IF(Input!$A12="","",Input!F12*Input!$A12)</f>
        <v/>
      </c>
      <c r="G12" t="str">
        <f>IF(Input!$A12="","",Input!G12*Input!$A12)</f>
        <v/>
      </c>
      <c r="H12" t="str">
        <f>IF(Input!$A12="","",Input!H12*Input!$A12)</f>
        <v/>
      </c>
      <c r="I12" t="str">
        <f>IF(Input!$A12="","",Input!I12*Input!$A12)</f>
        <v/>
      </c>
      <c r="J12" t="str">
        <f>IF(Input!$A12="","",Input!J12*Input!$A12)</f>
        <v/>
      </c>
      <c r="K12" t="str">
        <f>IF(Input!$A12="","",Input!K12*Input!$A12)</f>
        <v/>
      </c>
      <c r="L12" t="str">
        <f>IF(Input!$A12="","",Input!L12*Input!$A12)</f>
        <v/>
      </c>
      <c r="M12" t="str">
        <f>IF(Input!$A12="","",Input!M12*Input!$A12)</f>
        <v/>
      </c>
      <c r="N12" t="str">
        <f>IF(Input!$A12="","",Input!N12*Input!$A12)</f>
        <v/>
      </c>
      <c r="O12" t="str">
        <f>IF(Input!$A12="","",Input!O12*Input!$A12)</f>
        <v/>
      </c>
      <c r="P12" t="str">
        <f>IF(Input!$A12="","",Input!P12*Input!$A12)</f>
        <v/>
      </c>
      <c r="Q12" t="str">
        <f>IF(Input!$A12="","",Input!Q12*Input!$A12)</f>
        <v/>
      </c>
      <c r="R12" t="str">
        <f>IF(Input!$A12="","",Input!R12*Input!$A12)</f>
        <v/>
      </c>
      <c r="S12" t="str">
        <f>IF(Input!$A12="","",Input!S12*Input!$A12)</f>
        <v/>
      </c>
      <c r="T12" t="str">
        <f>IF(Input!$A12="","",Input!T12*Input!$A12)</f>
        <v/>
      </c>
      <c r="U12" t="str">
        <f>IF(Input!$A12="","",Input!U12*Input!$A12)</f>
        <v/>
      </c>
      <c r="V12" t="str">
        <f>IF(Input!$A12="","",Input!V12*Input!$A12)</f>
        <v/>
      </c>
      <c r="W12" t="str">
        <f>IF(Input!$A12="","",Input!W12*Input!$A12)</f>
        <v/>
      </c>
      <c r="X12" t="str">
        <f>IF(Input!$A12="","",Input!X12*Input!$A12)</f>
        <v/>
      </c>
      <c r="Y12" t="str">
        <f>IF(Input!$A12="","",Input!Y12*Input!$A12)</f>
        <v/>
      </c>
      <c r="Z12" t="str">
        <f>IF(Input!$A12="","",Input!Z12*Input!$A12)</f>
        <v/>
      </c>
      <c r="AA12" t="str">
        <f>IF(Input!$A12="","",Input!AA12*Input!$A12)</f>
        <v/>
      </c>
      <c r="AB12" t="str">
        <f>IF(Input!$A12="","",Input!AB12*Input!$A12)</f>
        <v/>
      </c>
      <c r="AC12" t="str">
        <f>IF(Input!$A12="","",Input!AC12*Input!$A12)</f>
        <v/>
      </c>
      <c r="AD12" t="str">
        <f>IF(Input!$A12="","",Input!AD12*Input!$A12)</f>
        <v/>
      </c>
      <c r="AE12" t="str">
        <f>IF(Input!$A12="","",Input!AE12*Input!$A12)</f>
        <v/>
      </c>
      <c r="AF12" t="str">
        <f>IF(Input!$A12="","",Input!AF12*Input!$A12)</f>
        <v/>
      </c>
      <c r="AG12" t="str">
        <f>IF(Input!$A12="","",Input!AG12*Input!$A12)</f>
        <v/>
      </c>
      <c r="AH12" t="str">
        <f>IF(Input!$A12="","",Input!AH12*Input!$A12)</f>
        <v/>
      </c>
      <c r="AI12" t="str">
        <f>IF(Input!$A12="","",Input!AI12*Input!$A12)</f>
        <v/>
      </c>
    </row>
    <row r="13" spans="1:35">
      <c r="C13" t="str">
        <f>IF(Input!$A13="","",Input!C13*Input!$A13)</f>
        <v/>
      </c>
      <c r="D13" t="str">
        <f>IF(Input!$A13="","",Input!D13*Input!$A13)</f>
        <v/>
      </c>
      <c r="E13" t="str">
        <f>IF(Input!$A13="","",Input!E13*Input!$A13)</f>
        <v/>
      </c>
      <c r="F13" t="str">
        <f>IF(Input!$A13="","",Input!F13*Input!$A13)</f>
        <v/>
      </c>
      <c r="G13" t="str">
        <f>IF(Input!$A13="","",Input!G13*Input!$A13)</f>
        <v/>
      </c>
      <c r="H13" t="str">
        <f>IF(Input!$A13="","",Input!H13*Input!$A13)</f>
        <v/>
      </c>
      <c r="I13" t="str">
        <f>IF(Input!$A13="","",Input!I13*Input!$A13)</f>
        <v/>
      </c>
      <c r="J13" t="str">
        <f>IF(Input!$A13="","",Input!J13*Input!$A13)</f>
        <v/>
      </c>
      <c r="K13" t="str">
        <f>IF(Input!$A13="","",Input!K13*Input!$A13)</f>
        <v/>
      </c>
      <c r="L13" t="str">
        <f>IF(Input!$A13="","",Input!L13*Input!$A13)</f>
        <v/>
      </c>
      <c r="M13" t="str">
        <f>IF(Input!$A13="","",Input!M13*Input!$A13)</f>
        <v/>
      </c>
      <c r="N13" t="str">
        <f>IF(Input!$A13="","",Input!N13*Input!$A13)</f>
        <v/>
      </c>
      <c r="O13" t="str">
        <f>IF(Input!$A13="","",Input!O13*Input!$A13)</f>
        <v/>
      </c>
      <c r="P13" t="str">
        <f>IF(Input!$A13="","",Input!P13*Input!$A13)</f>
        <v/>
      </c>
      <c r="Q13" t="str">
        <f>IF(Input!$A13="","",Input!Q13*Input!$A13)</f>
        <v/>
      </c>
      <c r="R13" t="str">
        <f>IF(Input!$A13="","",Input!R13*Input!$A13)</f>
        <v/>
      </c>
      <c r="S13" t="str">
        <f>IF(Input!$A13="","",Input!S13*Input!$A13)</f>
        <v/>
      </c>
      <c r="T13" t="str">
        <f>IF(Input!$A13="","",Input!T13*Input!$A13)</f>
        <v/>
      </c>
      <c r="U13" t="str">
        <f>IF(Input!$A13="","",Input!U13*Input!$A13)</f>
        <v/>
      </c>
      <c r="V13" t="str">
        <f>IF(Input!$A13="","",Input!V13*Input!$A13)</f>
        <v/>
      </c>
      <c r="W13" t="str">
        <f>IF(Input!$A13="","",Input!W13*Input!$A13)</f>
        <v/>
      </c>
      <c r="X13" t="str">
        <f>IF(Input!$A13="","",Input!X13*Input!$A13)</f>
        <v/>
      </c>
      <c r="Y13" t="str">
        <f>IF(Input!$A13="","",Input!Y13*Input!$A13)</f>
        <v/>
      </c>
      <c r="Z13" t="str">
        <f>IF(Input!$A13="","",Input!Z13*Input!$A13)</f>
        <v/>
      </c>
      <c r="AA13" t="str">
        <f>IF(Input!$A13="","",Input!AA13*Input!$A13)</f>
        <v/>
      </c>
      <c r="AB13" t="str">
        <f>IF(Input!$A13="","",Input!AB13*Input!$A13)</f>
        <v/>
      </c>
      <c r="AC13" t="str">
        <f>IF(Input!$A13="","",Input!AC13*Input!$A13)</f>
        <v/>
      </c>
      <c r="AD13" t="str">
        <f>IF(Input!$A13="","",Input!AD13*Input!$A13)</f>
        <v/>
      </c>
      <c r="AE13" t="str">
        <f>IF(Input!$A13="","",Input!AE13*Input!$A13)</f>
        <v/>
      </c>
      <c r="AF13" t="str">
        <f>IF(Input!$A13="","",Input!AF13*Input!$A13)</f>
        <v/>
      </c>
      <c r="AG13" t="str">
        <f>IF(Input!$A13="","",Input!AG13*Input!$A13)</f>
        <v/>
      </c>
      <c r="AH13" t="str">
        <f>IF(Input!$A13="","",Input!AH13*Input!$A13)</f>
        <v/>
      </c>
      <c r="AI13" t="str">
        <f>IF(Input!$A13="","",Input!AI13*Input!$A13)</f>
        <v/>
      </c>
    </row>
    <row r="14" spans="1:35">
      <c r="C14" t="str">
        <f>IF(Input!$A14="","",Input!C14*Input!$A14)</f>
        <v/>
      </c>
      <c r="D14" t="str">
        <f>IF(Input!$A14="","",Input!D14*Input!$A14)</f>
        <v/>
      </c>
      <c r="E14" t="str">
        <f>IF(Input!$A14="","",Input!E14*Input!$A14)</f>
        <v/>
      </c>
      <c r="F14" t="str">
        <f>IF(Input!$A14="","",Input!F14*Input!$A14)</f>
        <v/>
      </c>
      <c r="G14" t="str">
        <f>IF(Input!$A14="","",Input!G14*Input!$A14)</f>
        <v/>
      </c>
      <c r="H14" t="str">
        <f>IF(Input!$A14="","",Input!H14*Input!$A14)</f>
        <v/>
      </c>
      <c r="I14" t="str">
        <f>IF(Input!$A14="","",Input!I14*Input!$A14)</f>
        <v/>
      </c>
      <c r="J14" t="str">
        <f>IF(Input!$A14="","",Input!J14*Input!$A14)</f>
        <v/>
      </c>
      <c r="K14" t="str">
        <f>IF(Input!$A14="","",Input!K14*Input!$A14)</f>
        <v/>
      </c>
      <c r="L14" t="str">
        <f>IF(Input!$A14="","",Input!L14*Input!$A14)</f>
        <v/>
      </c>
      <c r="M14" t="str">
        <f>IF(Input!$A14="","",Input!M14*Input!$A14)</f>
        <v/>
      </c>
      <c r="N14" t="str">
        <f>IF(Input!$A14="","",Input!N14*Input!$A14)</f>
        <v/>
      </c>
      <c r="O14" t="str">
        <f>IF(Input!$A14="","",Input!O14*Input!$A14)</f>
        <v/>
      </c>
      <c r="P14" t="str">
        <f>IF(Input!$A14="","",Input!P14*Input!$A14)</f>
        <v/>
      </c>
      <c r="Q14" t="str">
        <f>IF(Input!$A14="","",Input!Q14*Input!$A14)</f>
        <v/>
      </c>
      <c r="R14" t="str">
        <f>IF(Input!$A14="","",Input!R14*Input!$A14)</f>
        <v/>
      </c>
      <c r="S14" t="str">
        <f>IF(Input!$A14="","",Input!S14*Input!$A14)</f>
        <v/>
      </c>
      <c r="T14" t="str">
        <f>IF(Input!$A14="","",Input!T14*Input!$A14)</f>
        <v/>
      </c>
      <c r="U14" t="str">
        <f>IF(Input!$A14="","",Input!U14*Input!$A14)</f>
        <v/>
      </c>
      <c r="V14" t="str">
        <f>IF(Input!$A14="","",Input!V14*Input!$A14)</f>
        <v/>
      </c>
      <c r="W14" t="str">
        <f>IF(Input!$A14="","",Input!W14*Input!$A14)</f>
        <v/>
      </c>
      <c r="X14" t="str">
        <f>IF(Input!$A14="","",Input!X14*Input!$A14)</f>
        <v/>
      </c>
      <c r="Y14" t="str">
        <f>IF(Input!$A14="","",Input!Y14*Input!$A14)</f>
        <v/>
      </c>
      <c r="Z14" t="str">
        <f>IF(Input!$A14="","",Input!Z14*Input!$A14)</f>
        <v/>
      </c>
      <c r="AA14" t="str">
        <f>IF(Input!$A14="","",Input!AA14*Input!$A14)</f>
        <v/>
      </c>
      <c r="AB14" t="str">
        <f>IF(Input!$A14="","",Input!AB14*Input!$A14)</f>
        <v/>
      </c>
      <c r="AC14" t="str">
        <f>IF(Input!$A14="","",Input!AC14*Input!$A14)</f>
        <v/>
      </c>
      <c r="AD14" t="str">
        <f>IF(Input!$A14="","",Input!AD14*Input!$A14)</f>
        <v/>
      </c>
      <c r="AE14" t="str">
        <f>IF(Input!$A14="","",Input!AE14*Input!$A14)</f>
        <v/>
      </c>
      <c r="AF14" t="str">
        <f>IF(Input!$A14="","",Input!AF14*Input!$A14)</f>
        <v/>
      </c>
      <c r="AG14" t="str">
        <f>IF(Input!$A14="","",Input!AG14*Input!$A14)</f>
        <v/>
      </c>
      <c r="AH14" t="str">
        <f>IF(Input!$A14="","",Input!AH14*Input!$A14)</f>
        <v/>
      </c>
      <c r="AI14" t="str">
        <f>IF(Input!$A14="","",Input!AI14*Input!$A14)</f>
        <v/>
      </c>
    </row>
    <row r="15" spans="1:35">
      <c r="C15" t="str">
        <f>IF(Input!$A15="","",Input!C15*Input!$A15)</f>
        <v/>
      </c>
      <c r="D15" t="str">
        <f>IF(Input!$A15="","",Input!D15*Input!$A15)</f>
        <v/>
      </c>
      <c r="E15" t="str">
        <f>IF(Input!$A15="","",Input!E15*Input!$A15)</f>
        <v/>
      </c>
      <c r="F15" t="str">
        <f>IF(Input!$A15="","",Input!F15*Input!$A15)</f>
        <v/>
      </c>
      <c r="G15" t="str">
        <f>IF(Input!$A15="","",Input!G15*Input!$A15)</f>
        <v/>
      </c>
      <c r="H15" t="str">
        <f>IF(Input!$A15="","",Input!H15*Input!$A15)</f>
        <v/>
      </c>
      <c r="I15" t="str">
        <f>IF(Input!$A15="","",Input!I15*Input!$A15)</f>
        <v/>
      </c>
      <c r="J15" t="str">
        <f>IF(Input!$A15="","",Input!J15*Input!$A15)</f>
        <v/>
      </c>
      <c r="K15" t="str">
        <f>IF(Input!$A15="","",Input!K15*Input!$A15)</f>
        <v/>
      </c>
      <c r="L15" t="str">
        <f>IF(Input!$A15="","",Input!L15*Input!$A15)</f>
        <v/>
      </c>
      <c r="M15" t="str">
        <f>IF(Input!$A15="","",Input!M15*Input!$A15)</f>
        <v/>
      </c>
      <c r="N15" t="str">
        <f>IF(Input!$A15="","",Input!N15*Input!$A15)</f>
        <v/>
      </c>
      <c r="O15" t="str">
        <f>IF(Input!$A15="","",Input!O15*Input!$A15)</f>
        <v/>
      </c>
      <c r="P15" t="str">
        <f>IF(Input!$A15="","",Input!P15*Input!$A15)</f>
        <v/>
      </c>
      <c r="Q15" t="str">
        <f>IF(Input!$A15="","",Input!Q15*Input!$A15)</f>
        <v/>
      </c>
      <c r="R15" t="str">
        <f>IF(Input!$A15="","",Input!R15*Input!$A15)</f>
        <v/>
      </c>
      <c r="S15" t="str">
        <f>IF(Input!$A15="","",Input!S15*Input!$A15)</f>
        <v/>
      </c>
      <c r="T15" t="str">
        <f>IF(Input!$A15="","",Input!T15*Input!$A15)</f>
        <v/>
      </c>
      <c r="U15" t="str">
        <f>IF(Input!$A15="","",Input!U15*Input!$A15)</f>
        <v/>
      </c>
      <c r="V15" t="str">
        <f>IF(Input!$A15="","",Input!V15*Input!$A15)</f>
        <v/>
      </c>
      <c r="W15" t="str">
        <f>IF(Input!$A15="","",Input!W15*Input!$A15)</f>
        <v/>
      </c>
      <c r="X15" t="str">
        <f>IF(Input!$A15="","",Input!X15*Input!$A15)</f>
        <v/>
      </c>
      <c r="Y15" t="str">
        <f>IF(Input!$A15="","",Input!Y15*Input!$A15)</f>
        <v/>
      </c>
      <c r="Z15" t="str">
        <f>IF(Input!$A15="","",Input!Z15*Input!$A15)</f>
        <v/>
      </c>
      <c r="AA15" t="str">
        <f>IF(Input!$A15="","",Input!AA15*Input!$A15)</f>
        <v/>
      </c>
      <c r="AB15" t="str">
        <f>IF(Input!$A15="","",Input!AB15*Input!$A15)</f>
        <v/>
      </c>
      <c r="AC15" t="str">
        <f>IF(Input!$A15="","",Input!AC15*Input!$A15)</f>
        <v/>
      </c>
      <c r="AD15" t="str">
        <f>IF(Input!$A15="","",Input!AD15*Input!$A15)</f>
        <v/>
      </c>
      <c r="AE15" t="str">
        <f>IF(Input!$A15="","",Input!AE15*Input!$A15)</f>
        <v/>
      </c>
      <c r="AF15" t="str">
        <f>IF(Input!$A15="","",Input!AF15*Input!$A15)</f>
        <v/>
      </c>
      <c r="AG15" t="str">
        <f>IF(Input!$A15="","",Input!AG15*Input!$A15)</f>
        <v/>
      </c>
      <c r="AH15" t="str">
        <f>IF(Input!$A15="","",Input!AH15*Input!$A15)</f>
        <v/>
      </c>
      <c r="AI15" t="str">
        <f>IF(Input!$A15="","",Input!AI15*Input!$A15)</f>
        <v/>
      </c>
    </row>
    <row r="16" spans="1:35">
      <c r="C16" t="str">
        <f>IF(Input!$A16="","",Input!C16*Input!$A16)</f>
        <v/>
      </c>
      <c r="D16" t="str">
        <f>IF(Input!$A16="","",Input!D16*Input!$A16)</f>
        <v/>
      </c>
      <c r="E16" t="str">
        <f>IF(Input!$A16="","",Input!E16*Input!$A16)</f>
        <v/>
      </c>
      <c r="F16" t="str">
        <f>IF(Input!$A16="","",Input!F16*Input!$A16)</f>
        <v/>
      </c>
      <c r="G16" t="str">
        <f>IF(Input!$A16="","",Input!G16*Input!$A16)</f>
        <v/>
      </c>
      <c r="H16" t="str">
        <f>IF(Input!$A16="","",Input!H16*Input!$A16)</f>
        <v/>
      </c>
      <c r="I16" t="str">
        <f>IF(Input!$A16="","",Input!I16*Input!$A16)</f>
        <v/>
      </c>
      <c r="J16" t="str">
        <f>IF(Input!$A16="","",Input!J16*Input!$A16)</f>
        <v/>
      </c>
      <c r="K16" t="str">
        <f>IF(Input!$A16="","",Input!K16*Input!$A16)</f>
        <v/>
      </c>
      <c r="L16" t="str">
        <f>IF(Input!$A16="","",Input!L16*Input!$A16)</f>
        <v/>
      </c>
      <c r="M16" t="str">
        <f>IF(Input!$A16="","",Input!M16*Input!$A16)</f>
        <v/>
      </c>
      <c r="N16" t="str">
        <f>IF(Input!$A16="","",Input!N16*Input!$A16)</f>
        <v/>
      </c>
      <c r="O16" t="str">
        <f>IF(Input!$A16="","",Input!O16*Input!$A16)</f>
        <v/>
      </c>
      <c r="P16" t="str">
        <f>IF(Input!$A16="","",Input!P16*Input!$A16)</f>
        <v/>
      </c>
      <c r="Q16" t="str">
        <f>IF(Input!$A16="","",Input!Q16*Input!$A16)</f>
        <v/>
      </c>
      <c r="R16" t="str">
        <f>IF(Input!$A16="","",Input!R16*Input!$A16)</f>
        <v/>
      </c>
      <c r="S16" t="str">
        <f>IF(Input!$A16="","",Input!S16*Input!$A16)</f>
        <v/>
      </c>
      <c r="T16" t="str">
        <f>IF(Input!$A16="","",Input!T16*Input!$A16)</f>
        <v/>
      </c>
      <c r="U16" t="str">
        <f>IF(Input!$A16="","",Input!U16*Input!$A16)</f>
        <v/>
      </c>
      <c r="V16" t="str">
        <f>IF(Input!$A16="","",Input!V16*Input!$A16)</f>
        <v/>
      </c>
      <c r="W16" t="str">
        <f>IF(Input!$A16="","",Input!W16*Input!$A16)</f>
        <v/>
      </c>
      <c r="X16" t="str">
        <f>IF(Input!$A16="","",Input!X16*Input!$A16)</f>
        <v/>
      </c>
      <c r="Y16" t="str">
        <f>IF(Input!$A16="","",Input!Y16*Input!$A16)</f>
        <v/>
      </c>
      <c r="Z16" t="str">
        <f>IF(Input!$A16="","",Input!Z16*Input!$A16)</f>
        <v/>
      </c>
      <c r="AA16" t="str">
        <f>IF(Input!$A16="","",Input!AA16*Input!$A16)</f>
        <v/>
      </c>
      <c r="AB16" t="str">
        <f>IF(Input!$A16="","",Input!AB16*Input!$A16)</f>
        <v/>
      </c>
      <c r="AC16" t="str">
        <f>IF(Input!$A16="","",Input!AC16*Input!$A16)</f>
        <v/>
      </c>
      <c r="AD16" t="str">
        <f>IF(Input!$A16="","",Input!AD16*Input!$A16)</f>
        <v/>
      </c>
      <c r="AE16" t="str">
        <f>IF(Input!$A16="","",Input!AE16*Input!$A16)</f>
        <v/>
      </c>
      <c r="AF16" t="str">
        <f>IF(Input!$A16="","",Input!AF16*Input!$A16)</f>
        <v/>
      </c>
      <c r="AG16" t="str">
        <f>IF(Input!$A16="","",Input!AG16*Input!$A16)</f>
        <v/>
      </c>
      <c r="AH16" t="str">
        <f>IF(Input!$A16="","",Input!AH16*Input!$A16)</f>
        <v/>
      </c>
      <c r="AI16" t="str">
        <f>IF(Input!$A16="","",Input!AI16*Input!$A16)</f>
        <v/>
      </c>
    </row>
    <row r="17" spans="2:35">
      <c r="C17" t="str">
        <f>IF(Input!$A17="","",Input!C17*Input!$A17)</f>
        <v/>
      </c>
      <c r="D17" t="str">
        <f>IF(Input!$A17="","",Input!D17*Input!$A17)</f>
        <v/>
      </c>
      <c r="E17" t="str">
        <f>IF(Input!$A17="","",Input!E17*Input!$A17)</f>
        <v/>
      </c>
      <c r="F17" t="str">
        <f>IF(Input!$A17="","",Input!F17*Input!$A17)</f>
        <v/>
      </c>
      <c r="G17" t="str">
        <f>IF(Input!$A17="","",Input!G17*Input!$A17)</f>
        <v/>
      </c>
      <c r="H17" t="str">
        <f>IF(Input!$A17="","",Input!H17*Input!$A17)</f>
        <v/>
      </c>
      <c r="I17" t="str">
        <f>IF(Input!$A17="","",Input!I17*Input!$A17)</f>
        <v/>
      </c>
      <c r="J17" t="str">
        <f>IF(Input!$A17="","",Input!J17*Input!$A17)</f>
        <v/>
      </c>
      <c r="K17" t="str">
        <f>IF(Input!$A17="","",Input!K17*Input!$A17)</f>
        <v/>
      </c>
      <c r="L17" t="str">
        <f>IF(Input!$A17="","",Input!L17*Input!$A17)</f>
        <v/>
      </c>
      <c r="M17" t="str">
        <f>IF(Input!$A17="","",Input!M17*Input!$A17)</f>
        <v/>
      </c>
      <c r="N17" t="str">
        <f>IF(Input!$A17="","",Input!N17*Input!$A17)</f>
        <v/>
      </c>
      <c r="O17" t="str">
        <f>IF(Input!$A17="","",Input!O17*Input!$A17)</f>
        <v/>
      </c>
      <c r="P17" t="str">
        <f>IF(Input!$A17="","",Input!P17*Input!$A17)</f>
        <v/>
      </c>
      <c r="Q17" t="str">
        <f>IF(Input!$A17="","",Input!Q17*Input!$A17)</f>
        <v/>
      </c>
      <c r="R17" t="str">
        <f>IF(Input!$A17="","",Input!R17*Input!$A17)</f>
        <v/>
      </c>
      <c r="S17" t="str">
        <f>IF(Input!$A17="","",Input!S17*Input!$A17)</f>
        <v/>
      </c>
      <c r="T17" t="str">
        <f>IF(Input!$A17="","",Input!T17*Input!$A17)</f>
        <v/>
      </c>
      <c r="U17" t="str">
        <f>IF(Input!$A17="","",Input!U17*Input!$A17)</f>
        <v/>
      </c>
      <c r="V17" t="str">
        <f>IF(Input!$A17="","",Input!V17*Input!$A17)</f>
        <v/>
      </c>
      <c r="W17" t="str">
        <f>IF(Input!$A17="","",Input!W17*Input!$A17)</f>
        <v/>
      </c>
      <c r="X17" t="str">
        <f>IF(Input!$A17="","",Input!X17*Input!$A17)</f>
        <v/>
      </c>
      <c r="Y17" t="str">
        <f>IF(Input!$A17="","",Input!Y17*Input!$A17)</f>
        <v/>
      </c>
      <c r="Z17" t="str">
        <f>IF(Input!$A17="","",Input!Z17*Input!$A17)</f>
        <v/>
      </c>
      <c r="AA17" t="str">
        <f>IF(Input!$A17="","",Input!AA17*Input!$A17)</f>
        <v/>
      </c>
      <c r="AB17" t="str">
        <f>IF(Input!$A17="","",Input!AB17*Input!$A17)</f>
        <v/>
      </c>
      <c r="AC17" t="str">
        <f>IF(Input!$A17="","",Input!AC17*Input!$A17)</f>
        <v/>
      </c>
      <c r="AD17" t="str">
        <f>IF(Input!$A17="","",Input!AD17*Input!$A17)</f>
        <v/>
      </c>
      <c r="AE17" t="str">
        <f>IF(Input!$A17="","",Input!AE17*Input!$A17)</f>
        <v/>
      </c>
      <c r="AF17" t="str">
        <f>IF(Input!$A17="","",Input!AF17*Input!$A17)</f>
        <v/>
      </c>
      <c r="AG17" t="str">
        <f>IF(Input!$A17="","",Input!AG17*Input!$A17)</f>
        <v/>
      </c>
      <c r="AH17" t="str">
        <f>IF(Input!$A17="","",Input!AH17*Input!$A17)</f>
        <v/>
      </c>
      <c r="AI17" t="str">
        <f>IF(Input!$A17="","",Input!AI17*Input!$A17)</f>
        <v/>
      </c>
    </row>
    <row r="18" spans="2:35">
      <c r="C18" t="str">
        <f>IF(Input!$A18="","",Input!C18*Input!$A18)</f>
        <v/>
      </c>
      <c r="D18" t="str">
        <f>IF(Input!$A18="","",Input!D18*Input!$A18)</f>
        <v/>
      </c>
      <c r="E18" t="str">
        <f>IF(Input!$A18="","",Input!E18*Input!$A18)</f>
        <v/>
      </c>
      <c r="F18" t="str">
        <f>IF(Input!$A18="","",Input!F18*Input!$A18)</f>
        <v/>
      </c>
      <c r="G18" t="str">
        <f>IF(Input!$A18="","",Input!G18*Input!$A18)</f>
        <v/>
      </c>
      <c r="H18" t="str">
        <f>IF(Input!$A18="","",Input!H18*Input!$A18)</f>
        <v/>
      </c>
      <c r="I18" t="str">
        <f>IF(Input!$A18="","",Input!I18*Input!$A18)</f>
        <v/>
      </c>
      <c r="J18" t="str">
        <f>IF(Input!$A18="","",Input!J18*Input!$A18)</f>
        <v/>
      </c>
      <c r="K18" t="str">
        <f>IF(Input!$A18="","",Input!K18*Input!$A18)</f>
        <v/>
      </c>
      <c r="L18" t="str">
        <f>IF(Input!$A18="","",Input!L18*Input!$A18)</f>
        <v/>
      </c>
      <c r="M18" t="str">
        <f>IF(Input!$A18="","",Input!M18*Input!$A18)</f>
        <v/>
      </c>
      <c r="N18" t="str">
        <f>IF(Input!$A18="","",Input!N18*Input!$A18)</f>
        <v/>
      </c>
      <c r="O18" t="str">
        <f>IF(Input!$A18="","",Input!O18*Input!$A18)</f>
        <v/>
      </c>
      <c r="P18" t="str">
        <f>IF(Input!$A18="","",Input!P18*Input!$A18)</f>
        <v/>
      </c>
      <c r="Q18" t="str">
        <f>IF(Input!$A18="","",Input!Q18*Input!$A18)</f>
        <v/>
      </c>
      <c r="R18" t="str">
        <f>IF(Input!$A18="","",Input!R18*Input!$A18)</f>
        <v/>
      </c>
      <c r="S18" t="str">
        <f>IF(Input!$A18="","",Input!S18*Input!$A18)</f>
        <v/>
      </c>
      <c r="T18" t="str">
        <f>IF(Input!$A18="","",Input!T18*Input!$A18)</f>
        <v/>
      </c>
      <c r="U18" t="str">
        <f>IF(Input!$A18="","",Input!U18*Input!$A18)</f>
        <v/>
      </c>
      <c r="V18" t="str">
        <f>IF(Input!$A18="","",Input!V18*Input!$A18)</f>
        <v/>
      </c>
      <c r="W18" t="str">
        <f>IF(Input!$A18="","",Input!W18*Input!$A18)</f>
        <v/>
      </c>
      <c r="X18" t="str">
        <f>IF(Input!$A18="","",Input!X18*Input!$A18)</f>
        <v/>
      </c>
      <c r="Y18" t="str">
        <f>IF(Input!$A18="","",Input!Y18*Input!$A18)</f>
        <v/>
      </c>
      <c r="Z18" t="str">
        <f>IF(Input!$A18="","",Input!Z18*Input!$A18)</f>
        <v/>
      </c>
      <c r="AA18" t="str">
        <f>IF(Input!$A18="","",Input!AA18*Input!$A18)</f>
        <v/>
      </c>
      <c r="AB18" t="str">
        <f>IF(Input!$A18="","",Input!AB18*Input!$A18)</f>
        <v/>
      </c>
      <c r="AC18" t="str">
        <f>IF(Input!$A18="","",Input!AC18*Input!$A18)</f>
        <v/>
      </c>
      <c r="AD18" t="str">
        <f>IF(Input!$A18="","",Input!AD18*Input!$A18)</f>
        <v/>
      </c>
      <c r="AE18" t="str">
        <f>IF(Input!$A18="","",Input!AE18*Input!$A18)</f>
        <v/>
      </c>
      <c r="AF18" t="str">
        <f>IF(Input!$A18="","",Input!AF18*Input!$A18)</f>
        <v/>
      </c>
      <c r="AG18" t="str">
        <f>IF(Input!$A18="","",Input!AG18*Input!$A18)</f>
        <v/>
      </c>
      <c r="AH18" t="str">
        <f>IF(Input!$A18="","",Input!AH18*Input!$A18)</f>
        <v/>
      </c>
      <c r="AI18" t="str">
        <f>IF(Input!$A18="","",Input!AI18*Input!$A18)</f>
        <v/>
      </c>
    </row>
    <row r="19" spans="2:35">
      <c r="C19" t="str">
        <f>IF(Input!$A19="","",Input!C19*Input!$A19)</f>
        <v/>
      </c>
      <c r="D19" t="str">
        <f>IF(Input!$A19="","",Input!D19*Input!$A19)</f>
        <v/>
      </c>
      <c r="E19" t="str">
        <f>IF(Input!$A19="","",Input!E19*Input!$A19)</f>
        <v/>
      </c>
      <c r="F19" t="str">
        <f>IF(Input!$A19="","",Input!F19*Input!$A19)</f>
        <v/>
      </c>
      <c r="G19" t="str">
        <f>IF(Input!$A19="","",Input!G19*Input!$A19)</f>
        <v/>
      </c>
      <c r="H19" t="str">
        <f>IF(Input!$A19="","",Input!H19*Input!$A19)</f>
        <v/>
      </c>
      <c r="I19" t="str">
        <f>IF(Input!$A19="","",Input!I19*Input!$A19)</f>
        <v/>
      </c>
      <c r="J19" t="str">
        <f>IF(Input!$A19="","",Input!J19*Input!$A19)</f>
        <v/>
      </c>
      <c r="K19" t="str">
        <f>IF(Input!$A19="","",Input!K19*Input!$A19)</f>
        <v/>
      </c>
      <c r="L19" t="str">
        <f>IF(Input!$A19="","",Input!L19*Input!$A19)</f>
        <v/>
      </c>
      <c r="M19" t="str">
        <f>IF(Input!$A19="","",Input!M19*Input!$A19)</f>
        <v/>
      </c>
      <c r="N19" t="str">
        <f>IF(Input!$A19="","",Input!N19*Input!$A19)</f>
        <v/>
      </c>
      <c r="O19" t="str">
        <f>IF(Input!$A19="","",Input!O19*Input!$A19)</f>
        <v/>
      </c>
      <c r="P19" t="str">
        <f>IF(Input!$A19="","",Input!P19*Input!$A19)</f>
        <v/>
      </c>
      <c r="Q19" t="str">
        <f>IF(Input!$A19="","",Input!Q19*Input!$A19)</f>
        <v/>
      </c>
      <c r="R19" t="str">
        <f>IF(Input!$A19="","",Input!R19*Input!$A19)</f>
        <v/>
      </c>
      <c r="S19" t="str">
        <f>IF(Input!$A19="","",Input!S19*Input!$A19)</f>
        <v/>
      </c>
      <c r="T19" t="str">
        <f>IF(Input!$A19="","",Input!T19*Input!$A19)</f>
        <v/>
      </c>
      <c r="U19" t="str">
        <f>IF(Input!$A19="","",Input!U19*Input!$A19)</f>
        <v/>
      </c>
      <c r="V19" t="str">
        <f>IF(Input!$A19="","",Input!V19*Input!$A19)</f>
        <v/>
      </c>
      <c r="W19" t="str">
        <f>IF(Input!$A19="","",Input!W19*Input!$A19)</f>
        <v/>
      </c>
      <c r="X19" t="str">
        <f>IF(Input!$A19="","",Input!X19*Input!$A19)</f>
        <v/>
      </c>
      <c r="Y19" t="str">
        <f>IF(Input!$A19="","",Input!Y19*Input!$A19)</f>
        <v/>
      </c>
      <c r="Z19" t="str">
        <f>IF(Input!$A19="","",Input!Z19*Input!$A19)</f>
        <v/>
      </c>
      <c r="AA19" t="str">
        <f>IF(Input!$A19="","",Input!AA19*Input!$A19)</f>
        <v/>
      </c>
      <c r="AB19" t="str">
        <f>IF(Input!$A19="","",Input!AB19*Input!$A19)</f>
        <v/>
      </c>
      <c r="AC19" t="str">
        <f>IF(Input!$A19="","",Input!AC19*Input!$A19)</f>
        <v/>
      </c>
      <c r="AD19" t="str">
        <f>IF(Input!$A19="","",Input!AD19*Input!$A19)</f>
        <v/>
      </c>
      <c r="AE19" t="str">
        <f>IF(Input!$A19="","",Input!AE19*Input!$A19)</f>
        <v/>
      </c>
      <c r="AF19" t="str">
        <f>IF(Input!$A19="","",Input!AF19*Input!$A19)</f>
        <v/>
      </c>
      <c r="AG19" t="str">
        <f>IF(Input!$A19="","",Input!AG19*Input!$A19)</f>
        <v/>
      </c>
      <c r="AH19" t="str">
        <f>IF(Input!$A19="","",Input!AH19*Input!$A19)</f>
        <v/>
      </c>
      <c r="AI19" t="str">
        <f>IF(Input!$A19="","",Input!AI19*Input!$A19)</f>
        <v/>
      </c>
    </row>
    <row r="20" spans="2:35">
      <c r="C20" t="str">
        <f>IF(Input!$A20="","",Input!C20*Input!$A20)</f>
        <v/>
      </c>
      <c r="D20" t="str">
        <f>IF(Input!$A20="","",Input!D20*Input!$A20)</f>
        <v/>
      </c>
      <c r="E20" t="str">
        <f>IF(Input!$A20="","",Input!E20*Input!$A20)</f>
        <v/>
      </c>
      <c r="F20" t="str">
        <f>IF(Input!$A20="","",Input!F20*Input!$A20)</f>
        <v/>
      </c>
      <c r="G20" t="str">
        <f>IF(Input!$A20="","",Input!G20*Input!$A20)</f>
        <v/>
      </c>
      <c r="H20" t="str">
        <f>IF(Input!$A20="","",Input!H20*Input!$A20)</f>
        <v/>
      </c>
      <c r="I20" t="str">
        <f>IF(Input!$A20="","",Input!I20*Input!$A20)</f>
        <v/>
      </c>
      <c r="J20" t="str">
        <f>IF(Input!$A20="","",Input!J20*Input!$A20)</f>
        <v/>
      </c>
      <c r="K20" t="str">
        <f>IF(Input!$A20="","",Input!K20*Input!$A20)</f>
        <v/>
      </c>
      <c r="L20" t="str">
        <f>IF(Input!$A20="","",Input!L20*Input!$A20)</f>
        <v/>
      </c>
      <c r="M20" t="str">
        <f>IF(Input!$A20="","",Input!M20*Input!$A20)</f>
        <v/>
      </c>
      <c r="N20" t="str">
        <f>IF(Input!$A20="","",Input!N20*Input!$A20)</f>
        <v/>
      </c>
      <c r="O20" t="str">
        <f>IF(Input!$A20="","",Input!O20*Input!$A20)</f>
        <v/>
      </c>
      <c r="P20" t="str">
        <f>IF(Input!$A20="","",Input!P20*Input!$A20)</f>
        <v/>
      </c>
      <c r="Q20" t="str">
        <f>IF(Input!$A20="","",Input!Q20*Input!$A20)</f>
        <v/>
      </c>
      <c r="R20" t="str">
        <f>IF(Input!$A20="","",Input!R20*Input!$A20)</f>
        <v/>
      </c>
      <c r="S20" t="str">
        <f>IF(Input!$A20="","",Input!S20*Input!$A20)</f>
        <v/>
      </c>
      <c r="T20" t="str">
        <f>IF(Input!$A20="","",Input!T20*Input!$A20)</f>
        <v/>
      </c>
      <c r="U20" t="str">
        <f>IF(Input!$A20="","",Input!U20*Input!$A20)</f>
        <v/>
      </c>
      <c r="V20" t="str">
        <f>IF(Input!$A20="","",Input!V20*Input!$A20)</f>
        <v/>
      </c>
      <c r="W20" t="str">
        <f>IF(Input!$A20="","",Input!W20*Input!$A20)</f>
        <v/>
      </c>
      <c r="X20" t="str">
        <f>IF(Input!$A20="","",Input!X20*Input!$A20)</f>
        <v/>
      </c>
      <c r="Y20" t="str">
        <f>IF(Input!$A20="","",Input!Y20*Input!$A20)</f>
        <v/>
      </c>
      <c r="Z20" t="str">
        <f>IF(Input!$A20="","",Input!Z20*Input!$A20)</f>
        <v/>
      </c>
      <c r="AA20" t="str">
        <f>IF(Input!$A20="","",Input!AA20*Input!$A20)</f>
        <v/>
      </c>
      <c r="AB20" t="str">
        <f>IF(Input!$A20="","",Input!AB20*Input!$A20)</f>
        <v/>
      </c>
      <c r="AC20" t="str">
        <f>IF(Input!$A20="","",Input!AC20*Input!$A20)</f>
        <v/>
      </c>
      <c r="AD20" t="str">
        <f>IF(Input!$A20="","",Input!AD20*Input!$A20)</f>
        <v/>
      </c>
      <c r="AE20" t="str">
        <f>IF(Input!$A20="","",Input!AE20*Input!$A20)</f>
        <v/>
      </c>
      <c r="AF20" t="str">
        <f>IF(Input!$A20="","",Input!AF20*Input!$A20)</f>
        <v/>
      </c>
      <c r="AG20" t="str">
        <f>IF(Input!$A20="","",Input!AG20*Input!$A20)</f>
        <v/>
      </c>
      <c r="AH20" t="str">
        <f>IF(Input!$A20="","",Input!AH20*Input!$A20)</f>
        <v/>
      </c>
      <c r="AI20" t="str">
        <f>IF(Input!$A20="","",Input!AI20*Input!$A20)</f>
        <v/>
      </c>
    </row>
    <row r="21" spans="2:35">
      <c r="C21" t="str">
        <f>IF(Input!$A21="","",Input!C21*Input!$A21)</f>
        <v/>
      </c>
      <c r="D21" t="str">
        <f>IF(Input!$A21="","",Input!D21*Input!$A21)</f>
        <v/>
      </c>
      <c r="E21" t="str">
        <f>IF(Input!$A21="","",Input!E21*Input!$A21)</f>
        <v/>
      </c>
      <c r="F21" t="str">
        <f>IF(Input!$A21="","",Input!F21*Input!$A21)</f>
        <v/>
      </c>
      <c r="G21" t="str">
        <f>IF(Input!$A21="","",Input!G21*Input!$A21)</f>
        <v/>
      </c>
      <c r="H21" t="str">
        <f>IF(Input!$A21="","",Input!H21*Input!$A21)</f>
        <v/>
      </c>
      <c r="I21" t="str">
        <f>IF(Input!$A21="","",Input!I21*Input!$A21)</f>
        <v/>
      </c>
      <c r="J21" t="str">
        <f>IF(Input!$A21="","",Input!J21*Input!$A21)</f>
        <v/>
      </c>
      <c r="K21" t="str">
        <f>IF(Input!$A21="","",Input!K21*Input!$A21)</f>
        <v/>
      </c>
      <c r="L21" t="str">
        <f>IF(Input!$A21="","",Input!L21*Input!$A21)</f>
        <v/>
      </c>
      <c r="M21" t="str">
        <f>IF(Input!$A21="","",Input!M21*Input!$A21)</f>
        <v/>
      </c>
      <c r="N21" t="str">
        <f>IF(Input!$A21="","",Input!N21*Input!$A21)</f>
        <v/>
      </c>
      <c r="O21" t="str">
        <f>IF(Input!$A21="","",Input!O21*Input!$A21)</f>
        <v/>
      </c>
      <c r="P21" t="str">
        <f>IF(Input!$A21="","",Input!P21*Input!$A21)</f>
        <v/>
      </c>
      <c r="Q21" t="str">
        <f>IF(Input!$A21="","",Input!Q21*Input!$A21)</f>
        <v/>
      </c>
      <c r="R21" t="str">
        <f>IF(Input!$A21="","",Input!R21*Input!$A21)</f>
        <v/>
      </c>
      <c r="S21" t="str">
        <f>IF(Input!$A21="","",Input!S21*Input!$A21)</f>
        <v/>
      </c>
      <c r="T21" t="str">
        <f>IF(Input!$A21="","",Input!T21*Input!$A21)</f>
        <v/>
      </c>
      <c r="U21" t="str">
        <f>IF(Input!$A21="","",Input!U21*Input!$A21)</f>
        <v/>
      </c>
      <c r="V21" t="str">
        <f>IF(Input!$A21="","",Input!V21*Input!$A21)</f>
        <v/>
      </c>
      <c r="W21" t="str">
        <f>IF(Input!$A21="","",Input!W21*Input!$A21)</f>
        <v/>
      </c>
      <c r="X21" t="str">
        <f>IF(Input!$A21="","",Input!X21*Input!$A21)</f>
        <v/>
      </c>
      <c r="Y21" t="str">
        <f>IF(Input!$A21="","",Input!Y21*Input!$A21)</f>
        <v/>
      </c>
      <c r="Z21" t="str">
        <f>IF(Input!$A21="","",Input!Z21*Input!$A21)</f>
        <v/>
      </c>
      <c r="AA21" t="str">
        <f>IF(Input!$A21="","",Input!AA21*Input!$A21)</f>
        <v/>
      </c>
      <c r="AB21" t="str">
        <f>IF(Input!$A21="","",Input!AB21*Input!$A21)</f>
        <v/>
      </c>
      <c r="AC21" t="str">
        <f>IF(Input!$A21="","",Input!AC21*Input!$A21)</f>
        <v/>
      </c>
      <c r="AD21" t="str">
        <f>IF(Input!$A21="","",Input!AD21*Input!$A21)</f>
        <v/>
      </c>
      <c r="AE21" t="str">
        <f>IF(Input!$A21="","",Input!AE21*Input!$A21)</f>
        <v/>
      </c>
      <c r="AF21" t="str">
        <f>IF(Input!$A21="","",Input!AF21*Input!$A21)</f>
        <v/>
      </c>
      <c r="AG21" t="str">
        <f>IF(Input!$A21="","",Input!AG21*Input!$A21)</f>
        <v/>
      </c>
      <c r="AH21" t="str">
        <f>IF(Input!$A21="","",Input!AH21*Input!$A21)</f>
        <v/>
      </c>
      <c r="AI21" t="str">
        <f>IF(Input!$A21="","",Input!AI21*Input!$A21)</f>
        <v/>
      </c>
    </row>
    <row r="22" spans="2:35">
      <c r="C22" t="str">
        <f>IF(Input!$A22="","",Input!C22*Input!$A22)</f>
        <v/>
      </c>
      <c r="D22" t="str">
        <f>IF(Input!$A22="","",Input!D22*Input!$A22)</f>
        <v/>
      </c>
      <c r="E22" t="str">
        <f>IF(Input!$A22="","",Input!E22*Input!$A22)</f>
        <v/>
      </c>
      <c r="F22" t="str">
        <f>IF(Input!$A22="","",Input!F22*Input!$A22)</f>
        <v/>
      </c>
      <c r="G22" t="str">
        <f>IF(Input!$A22="","",Input!G22*Input!$A22)</f>
        <v/>
      </c>
      <c r="H22" t="str">
        <f>IF(Input!$A22="","",Input!H22*Input!$A22)</f>
        <v/>
      </c>
      <c r="I22" t="str">
        <f>IF(Input!$A22="","",Input!I22*Input!$A22)</f>
        <v/>
      </c>
      <c r="J22" t="str">
        <f>IF(Input!$A22="","",Input!J22*Input!$A22)</f>
        <v/>
      </c>
      <c r="K22" t="str">
        <f>IF(Input!$A22="","",Input!K22*Input!$A22)</f>
        <v/>
      </c>
      <c r="L22" t="str">
        <f>IF(Input!$A22="","",Input!L22*Input!$A22)</f>
        <v/>
      </c>
      <c r="M22" t="str">
        <f>IF(Input!$A22="","",Input!M22*Input!$A22)</f>
        <v/>
      </c>
      <c r="N22" t="str">
        <f>IF(Input!$A22="","",Input!N22*Input!$A22)</f>
        <v/>
      </c>
      <c r="O22" t="str">
        <f>IF(Input!$A22="","",Input!O22*Input!$A22)</f>
        <v/>
      </c>
      <c r="P22" t="str">
        <f>IF(Input!$A22="","",Input!P22*Input!$A22)</f>
        <v/>
      </c>
      <c r="Q22" t="str">
        <f>IF(Input!$A22="","",Input!Q22*Input!$A22)</f>
        <v/>
      </c>
      <c r="R22" t="str">
        <f>IF(Input!$A22="","",Input!R22*Input!$A22)</f>
        <v/>
      </c>
      <c r="S22" t="str">
        <f>IF(Input!$A22="","",Input!S22*Input!$A22)</f>
        <v/>
      </c>
      <c r="T22" t="str">
        <f>IF(Input!$A22="","",Input!T22*Input!$A22)</f>
        <v/>
      </c>
      <c r="U22" t="str">
        <f>IF(Input!$A22="","",Input!U22*Input!$A22)</f>
        <v/>
      </c>
      <c r="V22" t="str">
        <f>IF(Input!$A22="","",Input!V22*Input!$A22)</f>
        <v/>
      </c>
      <c r="W22" t="str">
        <f>IF(Input!$A22="","",Input!W22*Input!$A22)</f>
        <v/>
      </c>
      <c r="X22" t="str">
        <f>IF(Input!$A22="","",Input!X22*Input!$A22)</f>
        <v/>
      </c>
      <c r="Y22" t="str">
        <f>IF(Input!$A22="","",Input!Y22*Input!$A22)</f>
        <v/>
      </c>
      <c r="Z22" t="str">
        <f>IF(Input!$A22="","",Input!Z22*Input!$A22)</f>
        <v/>
      </c>
      <c r="AA22" t="str">
        <f>IF(Input!$A22="","",Input!AA22*Input!$A22)</f>
        <v/>
      </c>
      <c r="AB22" t="str">
        <f>IF(Input!$A22="","",Input!AB22*Input!$A22)</f>
        <v/>
      </c>
      <c r="AC22" t="str">
        <f>IF(Input!$A22="","",Input!AC22*Input!$A22)</f>
        <v/>
      </c>
      <c r="AD22" t="str">
        <f>IF(Input!$A22="","",Input!AD22*Input!$A22)</f>
        <v/>
      </c>
      <c r="AE22" t="str">
        <f>IF(Input!$A22="","",Input!AE22*Input!$A22)</f>
        <v/>
      </c>
      <c r="AF22" t="str">
        <f>IF(Input!$A22="","",Input!AF22*Input!$A22)</f>
        <v/>
      </c>
      <c r="AG22" t="str">
        <f>IF(Input!$A22="","",Input!AG22*Input!$A22)</f>
        <v/>
      </c>
      <c r="AH22" t="str">
        <f>IF(Input!$A22="","",Input!AH22*Input!$A22)</f>
        <v/>
      </c>
      <c r="AI22" t="str">
        <f>IF(Input!$A22="","",Input!AI22*Input!$A22)</f>
        <v/>
      </c>
    </row>
    <row r="23" spans="2:35" s="2" customFormat="1">
      <c r="B23" s="2" t="s">
        <v>76</v>
      </c>
      <c r="C23" s="2">
        <f>SUM(C3:C22)/100</f>
        <v>0</v>
      </c>
      <c r="D23" s="2">
        <f t="shared" ref="D23:AI23" si="0">SUM(D3:D22)/100</f>
        <v>441</v>
      </c>
      <c r="E23" s="2">
        <f t="shared" si="0"/>
        <v>30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1970.8</v>
      </c>
      <c r="J23" s="2">
        <f t="shared" si="0"/>
        <v>42</v>
      </c>
      <c r="K23" s="2">
        <f t="shared" si="0"/>
        <v>0</v>
      </c>
      <c r="L23" s="2">
        <f t="shared" si="0"/>
        <v>0</v>
      </c>
      <c r="M23" s="2">
        <f t="shared" si="0"/>
        <v>34</v>
      </c>
      <c r="N23" s="2">
        <f t="shared" si="0"/>
        <v>0</v>
      </c>
      <c r="O23" s="2">
        <f t="shared" si="0"/>
        <v>3631.1</v>
      </c>
      <c r="P23" s="2">
        <f t="shared" si="0"/>
        <v>0</v>
      </c>
      <c r="Q23" s="2">
        <f t="shared" si="0"/>
        <v>431.1</v>
      </c>
      <c r="R23" s="2">
        <f t="shared" si="0"/>
        <v>0</v>
      </c>
      <c r="S23" s="2">
        <f t="shared" si="0"/>
        <v>1104</v>
      </c>
      <c r="T23" s="2">
        <f t="shared" si="0"/>
        <v>0</v>
      </c>
      <c r="U23" s="2">
        <f t="shared" si="0"/>
        <v>0</v>
      </c>
      <c r="V23" s="2">
        <f t="shared" si="0"/>
        <v>0</v>
      </c>
      <c r="W23" s="2">
        <f t="shared" si="0"/>
        <v>0</v>
      </c>
      <c r="X23" s="2">
        <f t="shared" si="0"/>
        <v>139.6</v>
      </c>
      <c r="Y23" s="2">
        <f t="shared" si="0"/>
        <v>130.80000000000001</v>
      </c>
      <c r="Z23" s="2">
        <f t="shared" si="0"/>
        <v>0</v>
      </c>
      <c r="AA23" s="2">
        <f t="shared" si="0"/>
        <v>369</v>
      </c>
      <c r="AB23" s="2">
        <f t="shared" si="0"/>
        <v>0</v>
      </c>
      <c r="AC23" s="2">
        <f t="shared" si="0"/>
        <v>0</v>
      </c>
      <c r="AD23" s="2">
        <f t="shared" si="0"/>
        <v>594.70000000000005</v>
      </c>
      <c r="AE23" s="2">
        <f t="shared" si="0"/>
        <v>0</v>
      </c>
      <c r="AF23" s="2">
        <f t="shared" si="0"/>
        <v>13.9</v>
      </c>
      <c r="AG23" s="2">
        <f t="shared" si="0"/>
        <v>1068</v>
      </c>
      <c r="AH23" s="2">
        <f t="shared" si="0"/>
        <v>0</v>
      </c>
      <c r="AI23" s="2">
        <f t="shared" si="0"/>
        <v>0</v>
      </c>
    </row>
    <row r="24" spans="2:35">
      <c r="B24" t="s">
        <v>77</v>
      </c>
      <c r="C24" s="1">
        <f>C23/Input!$A$24</f>
        <v>0</v>
      </c>
      <c r="D24" s="1">
        <f>D23/Input!$A$24</f>
        <v>4.41E-2</v>
      </c>
      <c r="E24" s="1">
        <f>E23/Input!$A$24</f>
        <v>3.0000000000000001E-3</v>
      </c>
      <c r="F24" s="1">
        <f>F23/Input!$A$24</f>
        <v>0</v>
      </c>
      <c r="G24" s="1">
        <f>G23/Input!$A$24</f>
        <v>0</v>
      </c>
      <c r="H24" s="1">
        <f>H23/Input!$A$24</f>
        <v>0</v>
      </c>
      <c r="I24" s="1">
        <f>I23/Input!$A$24</f>
        <v>0.19708000000000001</v>
      </c>
      <c r="J24" s="1">
        <f>J23/Input!$A$24</f>
        <v>4.1999999999999997E-3</v>
      </c>
      <c r="K24" s="1">
        <f>K23/Input!$A$24</f>
        <v>0</v>
      </c>
      <c r="L24" s="1">
        <f>L23/Input!$A$24</f>
        <v>0</v>
      </c>
      <c r="M24" s="1">
        <f>M23/Input!$A$24</f>
        <v>3.3999999999999998E-3</v>
      </c>
      <c r="N24" s="1">
        <f>N23/Input!$A$24</f>
        <v>0</v>
      </c>
      <c r="O24" s="1">
        <f>O23/Input!$A$24</f>
        <v>0.36310999999999999</v>
      </c>
      <c r="P24" s="1">
        <f>P23/Input!$A$24</f>
        <v>0</v>
      </c>
      <c r="Q24" s="1">
        <f>Q23/Input!$A$24</f>
        <v>4.3110000000000002E-2</v>
      </c>
      <c r="R24" s="1">
        <f>R23/Input!$A$24</f>
        <v>0</v>
      </c>
      <c r="S24" s="1">
        <f>S23/Input!$A$24</f>
        <v>0.1104</v>
      </c>
      <c r="T24" s="1">
        <f>T23/Input!$A$24</f>
        <v>0</v>
      </c>
      <c r="U24" s="1">
        <f>U23/Input!$A$24</f>
        <v>0</v>
      </c>
      <c r="V24" s="1">
        <f>V23/Input!$A$24</f>
        <v>0</v>
      </c>
      <c r="W24" s="1">
        <f>W23/Input!$A$24</f>
        <v>0</v>
      </c>
      <c r="X24" s="1">
        <f>X23/Input!$A$24</f>
        <v>1.396E-2</v>
      </c>
      <c r="Y24" s="1">
        <f>Y23/Input!$A$24</f>
        <v>1.3080000000000001E-2</v>
      </c>
      <c r="Z24" s="1">
        <f>Z23/Input!$A$24</f>
        <v>0</v>
      </c>
      <c r="AA24" s="1">
        <f>AA23/Input!$A$24</f>
        <v>3.6900000000000002E-2</v>
      </c>
      <c r="AB24" s="1">
        <f>AB23/Input!$A$24</f>
        <v>0</v>
      </c>
      <c r="AC24" s="1">
        <f>AC23/Input!$A$24</f>
        <v>0</v>
      </c>
      <c r="AD24" s="1">
        <f>AD23/Input!$A$24</f>
        <v>5.9470000000000002E-2</v>
      </c>
      <c r="AE24" s="1">
        <f>AE23/Input!$A$24</f>
        <v>0</v>
      </c>
      <c r="AF24" s="1">
        <f>AF23/Input!$A$24</f>
        <v>1.39E-3</v>
      </c>
      <c r="AG24" s="1">
        <f>AG23/Input!$A$24</f>
        <v>0.10680000000000001</v>
      </c>
      <c r="AH24" s="1">
        <f>AH23/Input!$A$24</f>
        <v>0</v>
      </c>
      <c r="AI24" s="1">
        <f>AI23/Input!$A$24</f>
        <v>0</v>
      </c>
    </row>
  </sheetData>
  <sheetProtection password="A695"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List of funds</vt:lpstr>
      <vt:lpstr>Raw data</vt:lpstr>
      <vt:lpstr>Calc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Fahy</dc:creator>
  <cp:lastModifiedBy>Damien Fahy</cp:lastModifiedBy>
  <dcterms:created xsi:type="dcterms:W3CDTF">2015-10-22T11:08:14Z</dcterms:created>
  <dcterms:modified xsi:type="dcterms:W3CDTF">2016-04-01T13:58:59Z</dcterms:modified>
</cp:coreProperties>
</file>